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s Estadísticos\Anuario Estadístico 2015\19 Medicina Preventiva\"/>
    </mc:Choice>
  </mc:AlternateContent>
  <bookViews>
    <workbookView xWindow="0" yWindow="0" windowWidth="10935" windowHeight="9540"/>
  </bookViews>
  <sheets>
    <sheet name="19.64_2015" sheetId="1" r:id="rId1"/>
  </sheets>
  <definedNames>
    <definedName name="\a">'19.64_2015'!$F$18</definedName>
    <definedName name="_Regression_Int" localSheetId="0" hidden="1">1</definedName>
    <definedName name="A_IMPRESIÓN_IM">#N/A</definedName>
    <definedName name="_xlnm.Print_Area" localSheetId="0">'19.64_2015'!$A$1:$K$142</definedName>
    <definedName name="Imprimir_área_IM" localSheetId="0">'19.64_2015'!$A$14:$K$142</definedName>
    <definedName name="Imprimir_títulos_IM" localSheetId="0">'19.64_2015'!$12:$13</definedName>
    <definedName name="_xlnm.Print_Titles" localSheetId="0">'19.64_2015'!$12:$13</definedName>
  </definedNames>
  <calcPr calcId="152511"/>
</workbook>
</file>

<file path=xl/calcChain.xml><?xml version="1.0" encoding="utf-8"?>
<calcChain xmlns="http://schemas.openxmlformats.org/spreadsheetml/2006/main">
  <c r="H16" i="1" l="1"/>
  <c r="I16" i="1" s="1"/>
  <c r="F16" i="1"/>
  <c r="G16" i="1" s="1"/>
  <c r="F17" i="1"/>
  <c r="D17" i="1"/>
  <c r="E17" i="1" s="1"/>
  <c r="D16" i="1"/>
  <c r="E16" i="1" s="1"/>
  <c r="H17" i="1"/>
  <c r="B16" i="1"/>
  <c r="C16" i="1" s="1"/>
  <c r="B17" i="1"/>
  <c r="C17" i="1" s="1"/>
  <c r="K13" i="1"/>
  <c r="H14" i="1" l="1"/>
  <c r="I14" i="1" s="1"/>
  <c r="I17" i="1"/>
  <c r="F14" i="1"/>
  <c r="G14" i="1" s="1"/>
  <c r="G17" i="1"/>
  <c r="D14" i="1"/>
  <c r="E14" i="1" s="1"/>
  <c r="J17" i="1"/>
  <c r="K17" i="1" s="1"/>
  <c r="J16" i="1"/>
  <c r="B14" i="1"/>
  <c r="C14" i="1" s="1"/>
  <c r="J14" i="1" l="1"/>
  <c r="K14" i="1" s="1"/>
  <c r="K16" i="1"/>
</calcChain>
</file>

<file path=xl/sharedStrings.xml><?xml version="1.0" encoding="utf-8"?>
<sst xmlns="http://schemas.openxmlformats.org/spreadsheetml/2006/main" count="184" uniqueCount="177">
  <si>
    <t xml:space="preserve">Diagnóstico </t>
  </si>
  <si>
    <t xml:space="preserve">   Zona Norte</t>
  </si>
  <si>
    <t xml:space="preserve">     Zona Sur</t>
  </si>
  <si>
    <t xml:space="preserve">  Zona  Oriente</t>
  </si>
  <si>
    <t xml:space="preserve">  Zona    Poniente</t>
  </si>
  <si>
    <t xml:space="preserve">  Total   D.F.</t>
  </si>
  <si>
    <t>Casos</t>
  </si>
  <si>
    <t>Tasa +</t>
  </si>
  <si>
    <t>Tasa+</t>
  </si>
  <si>
    <t>Conjuntivitis</t>
  </si>
  <si>
    <t xml:space="preserve">        Departamento de Vigilancia y Control Epidemiológico. </t>
  </si>
  <si>
    <t xml:space="preserve">Total                     </t>
  </si>
  <si>
    <t xml:space="preserve"> Total Transmisibles</t>
  </si>
  <si>
    <t xml:space="preserve"> Total no Transmisibles</t>
  </si>
  <si>
    <t xml:space="preserve"> Enfermedades Prevenibles por Vacunación</t>
  </si>
  <si>
    <t>Difteria</t>
  </si>
  <si>
    <t>Sarampión</t>
  </si>
  <si>
    <t>Tétanos</t>
  </si>
  <si>
    <t xml:space="preserve"> Enfermedades Intestinales Infecciosas y Parasitarias</t>
  </si>
  <si>
    <t>Cólera</t>
  </si>
  <si>
    <t>Paratifoidea</t>
  </si>
  <si>
    <t>Shigelosis</t>
  </si>
  <si>
    <t>Teniasis</t>
  </si>
  <si>
    <t>Influenza</t>
  </si>
  <si>
    <t xml:space="preserve"> Enfermedades de Transmisión Sexual   </t>
  </si>
  <si>
    <t>Encefalitis Equina Venezolana</t>
  </si>
  <si>
    <t>Enfermedad de Chagas</t>
  </si>
  <si>
    <t>Fiebre Amarilla</t>
  </si>
  <si>
    <t>Fiebre del Oeste del Nilo</t>
  </si>
  <si>
    <t>Fiebre por Dengue</t>
  </si>
  <si>
    <t>Leishmaniasis Cutánea</t>
  </si>
  <si>
    <t>Leishmaniasis Visceral</t>
  </si>
  <si>
    <t>Oncocercosis</t>
  </si>
  <si>
    <t>Otras Rickettsiosis</t>
  </si>
  <si>
    <t>Peste</t>
  </si>
  <si>
    <t>Tifo Epidémico</t>
  </si>
  <si>
    <t xml:space="preserve"> Zoonosis</t>
  </si>
  <si>
    <t>Brucelosis</t>
  </si>
  <si>
    <t>Cisticercosis</t>
  </si>
  <si>
    <t>Leptospirosis</t>
  </si>
  <si>
    <t>Rabia</t>
  </si>
  <si>
    <t>Triquinosis</t>
  </si>
  <si>
    <t>Escarlatina</t>
  </si>
  <si>
    <t>Varicela</t>
  </si>
  <si>
    <t>Lepra</t>
  </si>
  <si>
    <t>Síndrome Febril</t>
  </si>
  <si>
    <t>Afección Nosocomial</t>
  </si>
  <si>
    <t>Toxoplasmosis</t>
  </si>
  <si>
    <t>Tracoma</t>
  </si>
  <si>
    <t>Adicciones</t>
  </si>
  <si>
    <t>Anencefalia</t>
  </si>
  <si>
    <t>Anorexia y Bulimia</t>
  </si>
  <si>
    <t>Cirrosis Hepática</t>
  </si>
  <si>
    <t>Depresión</t>
  </si>
  <si>
    <t>Efectos del Calor y de la Luz</t>
  </si>
  <si>
    <t>Encefalocele</t>
  </si>
  <si>
    <t>Enfermedad de Alzheimer</t>
  </si>
  <si>
    <t>Enfermedad de Parkinson</t>
  </si>
  <si>
    <t>Hiperplasia de la Próstata</t>
  </si>
  <si>
    <t>Hipotermia</t>
  </si>
  <si>
    <t>Obesidad</t>
  </si>
  <si>
    <t>Quemaduras</t>
  </si>
  <si>
    <t>Úlceras, Gastritis y Duodenitis</t>
  </si>
  <si>
    <t>Enterobiasis</t>
  </si>
  <si>
    <t>Anuario  Estadistico  2015</t>
  </si>
  <si>
    <t>Meningitis Tuberculosa</t>
  </si>
  <si>
    <t>Tétanos neonatal</t>
  </si>
  <si>
    <t>Tos ferina</t>
  </si>
  <si>
    <t>Rubéola</t>
  </si>
  <si>
    <t>Parotiditis infecciosa</t>
  </si>
  <si>
    <t>Hepatitis aguda tipo B</t>
  </si>
  <si>
    <t>Rubéola congénita</t>
  </si>
  <si>
    <t>Hepatitis aguda tipo A</t>
  </si>
  <si>
    <t>Enteritis debida a Rotavirus</t>
  </si>
  <si>
    <t>Infecciones Invasivas por Haemophilus Influenzae</t>
  </si>
  <si>
    <t>Poliomielitis Aguda</t>
  </si>
  <si>
    <t>Meningitis meningocócica</t>
  </si>
  <si>
    <t>Virus del papiloma humano</t>
  </si>
  <si>
    <t>Enfermedad invasiva por Neumococo</t>
  </si>
  <si>
    <t>Fiebre tifoidea</t>
  </si>
  <si>
    <t>Infecciones int. por otros organismos y las mal definidas</t>
  </si>
  <si>
    <t>Intoxicación alimentaria bacteriana</t>
  </si>
  <si>
    <t>Amebiasis intestinal</t>
  </si>
  <si>
    <t>Giardiasis</t>
  </si>
  <si>
    <t>Otras infecciones intestinales debidas a protozoarios</t>
  </si>
  <si>
    <t>Ascariasis</t>
  </si>
  <si>
    <t xml:space="preserve"> Enfermedades Infecciosas y Parasitarias del Aparato Digestivo</t>
  </si>
  <si>
    <t>Otras helmintiasis</t>
  </si>
  <si>
    <t>Absceso hepático amebiano</t>
  </si>
  <si>
    <t>Otras salmonelosis</t>
  </si>
  <si>
    <t xml:space="preserve"> Enfermedades Infecciosas del Aparato Respiratorio</t>
  </si>
  <si>
    <t>Tuberculosis respiratoria</t>
  </si>
  <si>
    <t>Otitis media aguda</t>
  </si>
  <si>
    <t>Faringitis y amigdalitis estreptocócicas</t>
  </si>
  <si>
    <t>Infecciones respiratorias agudas</t>
  </si>
  <si>
    <t>Neumonías y bronconeumonías</t>
  </si>
  <si>
    <t>Sífilis congénita</t>
  </si>
  <si>
    <t>Sífilis adquirida</t>
  </si>
  <si>
    <t>Infección gonocócica genitourinaria</t>
  </si>
  <si>
    <t>Linfogranuloma venéreo por clamidias</t>
  </si>
  <si>
    <t>Chancro blando</t>
  </si>
  <si>
    <t>Tricomoniasis urogenital</t>
  </si>
  <si>
    <t>Herpes genital</t>
  </si>
  <si>
    <t>Candidiasis urogenital</t>
  </si>
  <si>
    <t>Vulvovaginitis aguda</t>
  </si>
  <si>
    <t>Infección asintomática por VIH</t>
  </si>
  <si>
    <t>Síndrome de inmunodeficiencia adquirida</t>
  </si>
  <si>
    <t xml:space="preserve"> Enfermedades Transmitidas por Vector</t>
  </si>
  <si>
    <t>Fiebre Hemorrágica por Dengue</t>
  </si>
  <si>
    <t>Paludismo por Plasmodium falciparum</t>
  </si>
  <si>
    <t>Paludismo por Plasmodium vivax</t>
  </si>
  <si>
    <t>Fiebre manchada</t>
  </si>
  <si>
    <t>Tifo murino</t>
  </si>
  <si>
    <t>Enfermedad por virus de Zika</t>
  </si>
  <si>
    <t xml:space="preserve"> Otras Enfermedades Exantemáticas</t>
  </si>
  <si>
    <t>Erisipela</t>
  </si>
  <si>
    <t xml:space="preserve"> Otras Enfermedades Transmisibles</t>
  </si>
  <si>
    <t>Tuberculosis otras formas</t>
  </si>
  <si>
    <t>Hepatitis tipo C</t>
  </si>
  <si>
    <t>Hepatitis virales agudas, otras</t>
  </si>
  <si>
    <t>Escabiosis</t>
  </si>
  <si>
    <t>Conjuntivitis hemorrágica epidémica</t>
  </si>
  <si>
    <t>Mal del pinto</t>
  </si>
  <si>
    <t>Meningoencefalitis Amebiana Primaria</t>
  </si>
  <si>
    <t xml:space="preserve"> Enfermedades de Interes Local o Regional</t>
  </si>
  <si>
    <t>Enfermedad Por Virus Chikungunya</t>
  </si>
  <si>
    <t xml:space="preserve"> Enfermedades Bajo Vigilancia Sindromática</t>
  </si>
  <si>
    <t>Enfermedad febril exantemática</t>
  </si>
  <si>
    <t>Parálisis flácida aguda</t>
  </si>
  <si>
    <t>Síndrome coqueluchoide</t>
  </si>
  <si>
    <t>Meningitis</t>
  </si>
  <si>
    <t>Infección de vías urinarias</t>
  </si>
  <si>
    <t xml:space="preserve"> Enfermedades  no Transmisibles</t>
  </si>
  <si>
    <t>Bocio endémico</t>
  </si>
  <si>
    <t>Diabetes mellitus insulinodependiente (Tipo I)</t>
  </si>
  <si>
    <t>Diabetes mellitus no insulinodependiente (Tipo II)</t>
  </si>
  <si>
    <t>Diabetes Mellitus que se origina con el Embarazo</t>
  </si>
  <si>
    <t>Intoxicación aguda por alcohol</t>
  </si>
  <si>
    <t>Fiebre reumática aguda</t>
  </si>
  <si>
    <t>Hipertensión arterial</t>
  </si>
  <si>
    <t>Enfermedades isquémicas del corazón</t>
  </si>
  <si>
    <t>Enfermedades cerebrovasculares</t>
  </si>
  <si>
    <t>Asma y estado asmático</t>
  </si>
  <si>
    <t>Gingivitis y enfermedades periodontales</t>
  </si>
  <si>
    <t>Enfermedad alcohólica del hígado</t>
  </si>
  <si>
    <t>Intoxicación por plaguicidas</t>
  </si>
  <si>
    <t>Intoxicación por ponzoña de animales</t>
  </si>
  <si>
    <t>Intoxicación por picadura de alacrán</t>
  </si>
  <si>
    <t>Edema, proteinuria y transtornos hipertensivos del embarazo</t>
  </si>
  <si>
    <t>Efectos indeseables por vacuna y substancias biológicas</t>
  </si>
  <si>
    <t>Insuficiencia venosa periférica</t>
  </si>
  <si>
    <t>Intoxicación por Monoxido de Carbono</t>
  </si>
  <si>
    <t>Contacto traumatico con Avispas, Avispones y Abejas</t>
  </si>
  <si>
    <t xml:space="preserve"> Nutrición</t>
  </si>
  <si>
    <t>Desnutrición leve</t>
  </si>
  <si>
    <t>Desnutrición moderada</t>
  </si>
  <si>
    <t>Desnutrición severa</t>
  </si>
  <si>
    <t xml:space="preserve"> Displasias y Neoplasias</t>
  </si>
  <si>
    <t>Tumor maligno de mama</t>
  </si>
  <si>
    <t>Tumor maligno del cuello del útero</t>
  </si>
  <si>
    <t>Displasia cervical leve y moderada</t>
  </si>
  <si>
    <t>Displasia cervical severa y Cacu in situ</t>
  </si>
  <si>
    <t xml:space="preserve"> Defectos al Nacimiento</t>
  </si>
  <si>
    <t>Espina bífida</t>
  </si>
  <si>
    <t>Labio y paladar hendido</t>
  </si>
  <si>
    <t xml:space="preserve"> Enfermedades Neurológicas y de Salud Mental</t>
  </si>
  <si>
    <t xml:space="preserve"> Accidentes</t>
  </si>
  <si>
    <t>Peatón lesionado en accidente de transporte</t>
  </si>
  <si>
    <t>Accidentes de transporte en vehículos con motor</t>
  </si>
  <si>
    <t>Mordeduras por perro</t>
  </si>
  <si>
    <t>Mordeduras por otros mamíferos</t>
  </si>
  <si>
    <t>Mordedura por serpiente</t>
  </si>
  <si>
    <t>Violencia intrafamiliar</t>
  </si>
  <si>
    <t>Herida por arma de fuego y punzocortantes</t>
  </si>
  <si>
    <t xml:space="preserve">        Fuente: Suave  Web. Informe  Semanal de  Casos  Nuevos  de  Enfermedades.</t>
  </si>
  <si>
    <t xml:space="preserve">  (+) Tasa  Por 100,000 Derechohabientes, Población  Amparada 2015</t>
  </si>
  <si>
    <t>19.64 Morbilidad de las Enfermedades Notificadas en 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</si>
</sst>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#,##0.00_);\(#,##0.00\)"/>
    <numFmt numFmtId="166" formatCode="#,##0.0_);\(#,##0.0\)"/>
  </numFmts>
  <fonts count="11" x14ac:knownFonts="1">
    <font>
      <sz val="10"/>
      <name val="Courier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1"/>
      <color indexed="10"/>
      <name val="Soberana Sans Light"/>
      <family val="3"/>
    </font>
    <font>
      <sz val="11"/>
      <color indexed="9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1"/>
      <name val="Calibri"/>
      <family val="2"/>
    </font>
    <font>
      <sz val="10"/>
      <name val="Arial"/>
      <family val="2"/>
    </font>
    <font>
      <b/>
      <sz val="9"/>
      <color rgb="FFFF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3" fillId="0" borderId="0" xfId="0" applyFont="1"/>
    <xf numFmtId="0" fontId="2" fillId="0" borderId="0" xfId="0" applyFont="1" applyAlignment="1" applyProtection="1">
      <alignment horizontal="center"/>
    </xf>
    <xf numFmtId="3" fontId="3" fillId="0" borderId="0" xfId="0" applyNumberFormat="1" applyFont="1" applyProtection="1"/>
    <xf numFmtId="4" fontId="3" fillId="0" borderId="0" xfId="0" applyNumberFormat="1" applyFont="1" applyProtection="1"/>
    <xf numFmtId="3" fontId="3" fillId="0" borderId="0" xfId="0" applyNumberFormat="1" applyFont="1" applyBorder="1" applyProtection="1"/>
    <xf numFmtId="4" fontId="3" fillId="0" borderId="0" xfId="0" applyNumberFormat="1" applyFont="1" applyBorder="1" applyProtection="1"/>
    <xf numFmtId="164" fontId="3" fillId="0" borderId="0" xfId="0" applyNumberFormat="1" applyFont="1" applyProtection="1"/>
    <xf numFmtId="165" fontId="3" fillId="0" borderId="0" xfId="0" applyNumberFormat="1" applyFont="1" applyProtection="1"/>
    <xf numFmtId="166" fontId="3" fillId="0" borderId="0" xfId="0" applyNumberFormat="1" applyFont="1" applyProtection="1"/>
    <xf numFmtId="0" fontId="6" fillId="0" borderId="0" xfId="0" applyFont="1"/>
    <xf numFmtId="0" fontId="4" fillId="0" borderId="0" xfId="0" applyFont="1" applyBorder="1" applyAlignment="1" applyProtection="1">
      <alignment horizontal="left"/>
    </xf>
    <xf numFmtId="0" fontId="3" fillId="0" borderId="0" xfId="0" applyFont="1" applyBorder="1"/>
    <xf numFmtId="3" fontId="5" fillId="0" borderId="0" xfId="0" applyNumberFormat="1" applyFont="1" applyBorder="1"/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/>
    <xf numFmtId="3" fontId="2" fillId="0" borderId="0" xfId="0" applyNumberFormat="1" applyFont="1" applyBorder="1" applyProtection="1"/>
    <xf numFmtId="4" fontId="2" fillId="0" borderId="0" xfId="0" applyNumberFormat="1" applyFont="1" applyBorder="1" applyProtection="1"/>
    <xf numFmtId="3" fontId="4" fillId="0" borderId="0" xfId="0" applyNumberFormat="1" applyFont="1" applyBorder="1" applyProtection="1"/>
    <xf numFmtId="3" fontId="3" fillId="0" borderId="0" xfId="0" applyNumberFormat="1" applyFont="1" applyBorder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Protection="1"/>
    <xf numFmtId="166" fontId="3" fillId="0" borderId="1" xfId="0" applyNumberFormat="1" applyFont="1" applyBorder="1" applyProtection="1"/>
    <xf numFmtId="165" fontId="3" fillId="0" borderId="1" xfId="0" applyNumberFormat="1" applyFont="1" applyBorder="1" applyProtection="1"/>
    <xf numFmtId="164" fontId="3" fillId="0" borderId="0" xfId="0" applyNumberFormat="1" applyFont="1" applyBorder="1" applyProtection="1"/>
    <xf numFmtId="165" fontId="3" fillId="0" borderId="0" xfId="0" applyNumberFormat="1" applyFont="1" applyBorder="1" applyProtection="1"/>
    <xf numFmtId="0" fontId="6" fillId="0" borderId="2" xfId="0" applyFont="1" applyBorder="1" applyAlignment="1" applyProtection="1">
      <alignment horizontal="center" vertical="center"/>
    </xf>
    <xf numFmtId="0" fontId="9" fillId="0" borderId="0" xfId="0" applyFont="1"/>
    <xf numFmtId="164" fontId="9" fillId="0" borderId="0" xfId="0" applyNumberFormat="1" applyFont="1" applyProtection="1"/>
    <xf numFmtId="4" fontId="1" fillId="0" borderId="0" xfId="0" applyNumberFormat="1" applyFont="1" applyProtection="1"/>
    <xf numFmtId="4" fontId="3" fillId="0" borderId="1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1" fillId="0" borderId="0" xfId="0" applyNumberFormat="1" applyFont="1" applyAlignment="1" applyProtection="1"/>
    <xf numFmtId="166" fontId="3" fillId="0" borderId="0" xfId="0" applyNumberFormat="1" applyFont="1" applyAlignment="1" applyProtection="1"/>
    <xf numFmtId="164" fontId="3" fillId="0" borderId="0" xfId="0" applyNumberFormat="1" applyFont="1" applyAlignment="1" applyProtection="1"/>
    <xf numFmtId="165" fontId="3" fillId="0" borderId="0" xfId="0" applyNumberFormat="1" applyFont="1" applyAlignment="1" applyProtection="1"/>
    <xf numFmtId="0" fontId="3" fillId="0" borderId="0" xfId="0" applyFont="1" applyAlignment="1"/>
    <xf numFmtId="0" fontId="1" fillId="0" borderId="0" xfId="0" applyFont="1" applyAlignment="1"/>
    <xf numFmtId="0" fontId="10" fillId="0" borderId="0" xfId="0" quotePrefix="1" applyFont="1" applyBorder="1" applyAlignment="1">
      <alignment horizontal="center" vertical="center"/>
    </xf>
    <xf numFmtId="0" fontId="6" fillId="0" borderId="0" xfId="0" applyFont="1" applyAlignment="1" applyProtection="1">
      <alignment horizontal="right"/>
    </xf>
    <xf numFmtId="49" fontId="7" fillId="0" borderId="0" xfId="0" quotePrefix="1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2869117</xdr:colOff>
      <xdr:row>4</xdr:row>
      <xdr:rowOff>76200</xdr:rowOff>
    </xdr:to>
    <xdr:pic>
      <xdr:nvPicPr>
        <xdr:cNvPr id="105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869116" cy="866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483917</xdr:colOff>
      <xdr:row>0</xdr:row>
      <xdr:rowOff>0</xdr:rowOff>
    </xdr:from>
    <xdr:to>
      <xdr:col>10</xdr:col>
      <xdr:colOff>1008025</xdr:colOff>
      <xdr:row>4</xdr:row>
      <xdr:rowOff>114300</xdr:rowOff>
    </xdr:to>
    <xdr:pic>
      <xdr:nvPicPr>
        <xdr:cNvPr id="105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971996" y="0"/>
          <a:ext cx="2591729" cy="904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216"/>
  <sheetViews>
    <sheetView showGridLines="0" tabSelected="1" zoomScale="82" zoomScaleNormal="82" zoomScaleSheetLayoutView="80" workbookViewId="0">
      <selection activeCell="A8" sqref="A8:K8"/>
    </sheetView>
  </sheetViews>
  <sheetFormatPr baseColWidth="10" defaultColWidth="9.625" defaultRowHeight="15.75" x14ac:dyDescent="0.25"/>
  <cols>
    <col min="1" max="1" width="56.625" style="5" customWidth="1"/>
    <col min="2" max="11" width="13.625" style="5" customWidth="1"/>
    <col min="12" max="16384" width="9.625" style="5"/>
  </cols>
  <sheetData>
    <row r="1" spans="1:11" ht="15.75" customHeight="1" x14ac:dyDescent="0.25"/>
    <row r="2" spans="1:11" ht="15.75" customHeight="1" x14ac:dyDescent="0.25"/>
    <row r="3" spans="1:11" ht="15.75" customHeight="1" x14ac:dyDescent="0.25"/>
    <row r="4" spans="1:11" ht="15.75" customHeight="1" x14ac:dyDescent="0.25"/>
    <row r="5" spans="1:11" ht="15.75" customHeight="1" x14ac:dyDescent="0.25"/>
    <row r="6" spans="1:11" s="14" customFormat="1" ht="15.75" customHeight="1" x14ac:dyDescent="0.25">
      <c r="A6" s="47" t="s">
        <v>64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4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7.5" customHeight="1" x14ac:dyDescent="0.25">
      <c r="A8" s="48" t="s">
        <v>176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5.75" customHeight="1" x14ac:dyDescent="0.25"/>
    <row r="10" spans="1:11" s="14" customFormat="1" ht="18.75" customHeight="1" x14ac:dyDescent="0.25">
      <c r="A10" s="50" t="s">
        <v>0</v>
      </c>
      <c r="B10" s="50" t="s">
        <v>1</v>
      </c>
      <c r="C10" s="50"/>
      <c r="D10" s="50" t="s">
        <v>2</v>
      </c>
      <c r="E10" s="50"/>
      <c r="F10" s="50" t="s">
        <v>3</v>
      </c>
      <c r="G10" s="50"/>
      <c r="H10" s="50" t="s">
        <v>4</v>
      </c>
      <c r="I10" s="50"/>
      <c r="J10" s="50" t="s">
        <v>5</v>
      </c>
      <c r="K10" s="50"/>
    </row>
    <row r="11" spans="1:11" s="14" customFormat="1" ht="18.75" customHeight="1" x14ac:dyDescent="0.25">
      <c r="A11" s="50"/>
      <c r="B11" s="33" t="s">
        <v>6</v>
      </c>
      <c r="C11" s="33" t="s">
        <v>7</v>
      </c>
      <c r="D11" s="33" t="s">
        <v>6</v>
      </c>
      <c r="E11" s="33" t="s">
        <v>8</v>
      </c>
      <c r="F11" s="33" t="s">
        <v>6</v>
      </c>
      <c r="G11" s="33" t="s">
        <v>7</v>
      </c>
      <c r="H11" s="33" t="s">
        <v>6</v>
      </c>
      <c r="I11" s="33" t="s">
        <v>7</v>
      </c>
      <c r="J11" s="33" t="s">
        <v>6</v>
      </c>
      <c r="K11" s="33" t="s">
        <v>7</v>
      </c>
    </row>
    <row r="12" spans="1:11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.5" customHeight="1" x14ac:dyDescent="0.25">
      <c r="A13" s="15"/>
      <c r="B13" s="16"/>
      <c r="C13" s="17">
        <v>778400</v>
      </c>
      <c r="D13" s="17"/>
      <c r="E13" s="17">
        <v>1132520</v>
      </c>
      <c r="F13" s="17"/>
      <c r="G13" s="17">
        <v>838822</v>
      </c>
      <c r="H13" s="17"/>
      <c r="I13" s="17">
        <v>586427</v>
      </c>
      <c r="J13" s="17"/>
      <c r="K13" s="17">
        <f>I13+G13+E13+C13</f>
        <v>3336169</v>
      </c>
    </row>
    <row r="14" spans="1:11" s="19" customFormat="1" x14ac:dyDescent="0.25">
      <c r="A14" s="24" t="s">
        <v>11</v>
      </c>
      <c r="B14" s="20">
        <f>B16+B17</f>
        <v>112754</v>
      </c>
      <c r="C14" s="21">
        <f>ROUND((B14*100000)/$C$13,2)</f>
        <v>14485.35</v>
      </c>
      <c r="D14" s="20">
        <f>D16+D17</f>
        <v>221077</v>
      </c>
      <c r="E14" s="21">
        <f>ROUND((D14*100000)/$E$13,2)</f>
        <v>19520.8</v>
      </c>
      <c r="F14" s="20">
        <f>F16+F17</f>
        <v>165441</v>
      </c>
      <c r="G14" s="21">
        <f>ROUND((F14*100000)/$G$13,2)</f>
        <v>19723.02</v>
      </c>
      <c r="H14" s="20">
        <f>H16+H17</f>
        <v>135008</v>
      </c>
      <c r="I14" s="21">
        <f>ROUND((H14*100000)/$I$13,2)</f>
        <v>23022.13</v>
      </c>
      <c r="J14" s="20">
        <f>J16+J17</f>
        <v>634280</v>
      </c>
      <c r="K14" s="21">
        <f>ROUND((J14*100000)/$K$13,2)</f>
        <v>19012.23</v>
      </c>
    </row>
    <row r="15" spans="1:11" s="19" customFormat="1" x14ac:dyDescent="0.25">
      <c r="A15" s="25"/>
      <c r="B15" s="20"/>
      <c r="C15" s="21"/>
      <c r="D15" s="20"/>
      <c r="E15" s="21"/>
      <c r="F15" s="20"/>
      <c r="G15" s="21"/>
      <c r="H15" s="20"/>
      <c r="I15" s="21"/>
      <c r="J15" s="20"/>
      <c r="K15" s="21"/>
    </row>
    <row r="16" spans="1:11" s="19" customFormat="1" x14ac:dyDescent="0.25">
      <c r="A16" s="24" t="s">
        <v>12</v>
      </c>
      <c r="B16" s="20">
        <f>SUM(B21:B143)</f>
        <v>98848</v>
      </c>
      <c r="C16" s="21">
        <f t="shared" ref="C16:C17" si="0">ROUND((B16*100000)/$C$13,2)</f>
        <v>12698.87</v>
      </c>
      <c r="D16" s="20">
        <f>SUM(D21:D143)</f>
        <v>180163</v>
      </c>
      <c r="E16" s="21">
        <f t="shared" ref="E16:E17" si="1">ROUND((D16*100000)/$E$13,2)</f>
        <v>15908.15</v>
      </c>
      <c r="F16" s="20">
        <f>SUM(F21:F143)</f>
        <v>146048</v>
      </c>
      <c r="G16" s="21">
        <f t="shared" ref="G16:G17" si="2">ROUND((F16*100000)/$G$13,2)</f>
        <v>17411.080000000002</v>
      </c>
      <c r="H16" s="20">
        <f>SUM(H21:H143)</f>
        <v>110605</v>
      </c>
      <c r="I16" s="21">
        <f t="shared" ref="I16:I17" si="3">ROUND((H16*100000)/$I$13,2)</f>
        <v>18860.830000000002</v>
      </c>
      <c r="J16" s="20">
        <f>SUM(J21:J143)</f>
        <v>535664</v>
      </c>
      <c r="K16" s="21">
        <f t="shared" ref="K16:K17" si="4">ROUND((J16*100000)/$K$13,2)</f>
        <v>16056.26</v>
      </c>
    </row>
    <row r="17" spans="1:11" s="19" customFormat="1" x14ac:dyDescent="0.25">
      <c r="A17" s="24" t="s">
        <v>13</v>
      </c>
      <c r="B17" s="20">
        <f>SUM(B147:B211)</f>
        <v>13906</v>
      </c>
      <c r="C17" s="21">
        <f t="shared" si="0"/>
        <v>1786.49</v>
      </c>
      <c r="D17" s="20">
        <f>SUM(D147:D211)</f>
        <v>40914</v>
      </c>
      <c r="E17" s="21">
        <f t="shared" si="1"/>
        <v>3612.65</v>
      </c>
      <c r="F17" s="20">
        <f>SUM(F147:F211)</f>
        <v>19393</v>
      </c>
      <c r="G17" s="21">
        <f t="shared" si="2"/>
        <v>2311.9299999999998</v>
      </c>
      <c r="H17" s="20">
        <f>SUM(H147:H211)</f>
        <v>24403</v>
      </c>
      <c r="I17" s="21">
        <f t="shared" si="3"/>
        <v>4161.3</v>
      </c>
      <c r="J17" s="20">
        <f>SUM(J147:J211)</f>
        <v>98616</v>
      </c>
      <c r="K17" s="21">
        <f t="shared" si="4"/>
        <v>2955.97</v>
      </c>
    </row>
    <row r="18" spans="1:11" s="19" customFormat="1" ht="12" customHeight="1" x14ac:dyDescent="0.25">
      <c r="A18" s="25"/>
      <c r="B18" s="20"/>
      <c r="C18" s="21"/>
      <c r="D18" s="20"/>
      <c r="E18" s="21"/>
      <c r="F18" s="20"/>
      <c r="G18" s="21"/>
      <c r="H18" s="20"/>
      <c r="I18" s="21"/>
      <c r="J18" s="20"/>
      <c r="K18" s="21"/>
    </row>
    <row r="19" spans="1:11" s="19" customFormat="1" x14ac:dyDescent="0.25">
      <c r="A19" s="24" t="s">
        <v>14</v>
      </c>
      <c r="B19" s="22"/>
      <c r="C19" s="21"/>
      <c r="D19" s="20"/>
      <c r="E19" s="21"/>
      <c r="F19" s="20"/>
      <c r="G19" s="21"/>
      <c r="H19" s="20"/>
      <c r="I19" s="21"/>
      <c r="J19" s="20"/>
      <c r="K19" s="21"/>
    </row>
    <row r="20" spans="1:11" s="16" customFormat="1" x14ac:dyDescent="0.25">
      <c r="A20" s="5"/>
      <c r="B20" s="9"/>
      <c r="C20" s="10"/>
      <c r="D20" s="9"/>
      <c r="E20" s="10"/>
      <c r="F20" s="9"/>
      <c r="G20" s="10"/>
      <c r="H20" s="9"/>
      <c r="I20" s="10"/>
      <c r="J20" s="9"/>
      <c r="K20" s="10"/>
    </row>
    <row r="21" spans="1:11" s="16" customFormat="1" x14ac:dyDescent="0.25">
      <c r="A21" s="26" t="s">
        <v>65</v>
      </c>
      <c r="B21" s="9">
        <v>2</v>
      </c>
      <c r="C21" s="10">
        <v>0.26</v>
      </c>
      <c r="D21" s="9">
        <v>0</v>
      </c>
      <c r="E21" s="10">
        <v>0</v>
      </c>
      <c r="F21" s="9">
        <v>0</v>
      </c>
      <c r="G21" s="10">
        <v>0</v>
      </c>
      <c r="H21" s="9">
        <v>0</v>
      </c>
      <c r="I21" s="10">
        <v>0</v>
      </c>
      <c r="J21" s="9">
        <v>2</v>
      </c>
      <c r="K21" s="10">
        <v>0.06</v>
      </c>
    </row>
    <row r="22" spans="1:11" s="16" customFormat="1" x14ac:dyDescent="0.25">
      <c r="A22" s="26" t="s">
        <v>17</v>
      </c>
      <c r="B22" s="9">
        <v>0</v>
      </c>
      <c r="C22" s="10">
        <v>0</v>
      </c>
      <c r="D22" s="9">
        <v>0</v>
      </c>
      <c r="E22" s="10">
        <v>0</v>
      </c>
      <c r="F22" s="9">
        <v>0</v>
      </c>
      <c r="G22" s="10">
        <v>0</v>
      </c>
      <c r="H22" s="9">
        <v>0</v>
      </c>
      <c r="I22" s="10">
        <v>0</v>
      </c>
      <c r="J22" s="9">
        <v>0</v>
      </c>
      <c r="K22" s="10">
        <v>0</v>
      </c>
    </row>
    <row r="23" spans="1:11" s="16" customFormat="1" x14ac:dyDescent="0.25">
      <c r="A23" s="26" t="s">
        <v>66</v>
      </c>
      <c r="B23" s="9">
        <v>0</v>
      </c>
      <c r="C23" s="10">
        <v>0</v>
      </c>
      <c r="D23" s="9">
        <v>0</v>
      </c>
      <c r="E23" s="10">
        <v>0</v>
      </c>
      <c r="F23" s="9">
        <v>0</v>
      </c>
      <c r="G23" s="10">
        <v>0</v>
      </c>
      <c r="H23" s="9">
        <v>0</v>
      </c>
      <c r="I23" s="10">
        <v>0</v>
      </c>
      <c r="J23" s="9">
        <v>0</v>
      </c>
      <c r="K23" s="10">
        <v>0</v>
      </c>
    </row>
    <row r="24" spans="1:11" s="16" customFormat="1" x14ac:dyDescent="0.25">
      <c r="A24" s="26" t="s">
        <v>15</v>
      </c>
      <c r="B24" s="9">
        <v>0</v>
      </c>
      <c r="C24" s="10">
        <v>0</v>
      </c>
      <c r="D24" s="9">
        <v>0</v>
      </c>
      <c r="E24" s="10">
        <v>0</v>
      </c>
      <c r="F24" s="9">
        <v>0</v>
      </c>
      <c r="G24" s="10">
        <v>0</v>
      </c>
      <c r="H24" s="9">
        <v>0</v>
      </c>
      <c r="I24" s="10">
        <v>0</v>
      </c>
      <c r="J24" s="9">
        <v>0</v>
      </c>
      <c r="K24" s="10">
        <v>0</v>
      </c>
    </row>
    <row r="25" spans="1:11" s="16" customFormat="1" x14ac:dyDescent="0.25">
      <c r="A25" s="26" t="s">
        <v>67</v>
      </c>
      <c r="B25" s="9">
        <v>0</v>
      </c>
      <c r="C25" s="10">
        <v>0</v>
      </c>
      <c r="D25" s="9">
        <v>0</v>
      </c>
      <c r="E25" s="10">
        <v>0</v>
      </c>
      <c r="F25" s="9">
        <v>0</v>
      </c>
      <c r="G25" s="10">
        <v>0</v>
      </c>
      <c r="H25" s="9">
        <v>0</v>
      </c>
      <c r="I25" s="10">
        <v>0</v>
      </c>
      <c r="J25" s="9">
        <v>0</v>
      </c>
      <c r="K25" s="10">
        <v>0</v>
      </c>
    </row>
    <row r="26" spans="1:11" s="16" customFormat="1" x14ac:dyDescent="0.25">
      <c r="A26" s="26" t="s">
        <v>16</v>
      </c>
      <c r="B26" s="9">
        <v>0</v>
      </c>
      <c r="C26" s="10">
        <v>0</v>
      </c>
      <c r="D26" s="9">
        <v>0</v>
      </c>
      <c r="E26" s="10">
        <v>0</v>
      </c>
      <c r="F26" s="9">
        <v>0</v>
      </c>
      <c r="G26" s="10">
        <v>0</v>
      </c>
      <c r="H26" s="9">
        <v>0</v>
      </c>
      <c r="I26" s="10">
        <v>0</v>
      </c>
      <c r="J26" s="9">
        <v>0</v>
      </c>
      <c r="K26" s="10">
        <v>0</v>
      </c>
    </row>
    <row r="27" spans="1:11" s="16" customFormat="1" x14ac:dyDescent="0.25">
      <c r="A27" s="26" t="s">
        <v>68</v>
      </c>
      <c r="B27" s="9">
        <v>0</v>
      </c>
      <c r="C27" s="10">
        <v>0</v>
      </c>
      <c r="D27" s="9">
        <v>0</v>
      </c>
      <c r="E27" s="10">
        <v>0</v>
      </c>
      <c r="F27" s="9">
        <v>0</v>
      </c>
      <c r="G27" s="10">
        <v>0</v>
      </c>
      <c r="H27" s="9">
        <v>0</v>
      </c>
      <c r="I27" s="10">
        <v>0</v>
      </c>
      <c r="J27" s="9">
        <v>0</v>
      </c>
      <c r="K27" s="10">
        <v>0</v>
      </c>
    </row>
    <row r="28" spans="1:11" s="16" customFormat="1" x14ac:dyDescent="0.25">
      <c r="A28" s="26" t="s">
        <v>69</v>
      </c>
      <c r="B28" s="9">
        <v>0</v>
      </c>
      <c r="C28" s="10">
        <v>0</v>
      </c>
      <c r="D28" s="9">
        <v>28</v>
      </c>
      <c r="E28" s="10">
        <v>2.4700000000000002</v>
      </c>
      <c r="F28" s="9">
        <v>6</v>
      </c>
      <c r="G28" s="10">
        <v>0.72</v>
      </c>
      <c r="H28" s="9">
        <v>18</v>
      </c>
      <c r="I28" s="10">
        <v>3.07</v>
      </c>
      <c r="J28" s="9">
        <v>52</v>
      </c>
      <c r="K28" s="10">
        <v>1.56</v>
      </c>
    </row>
    <row r="29" spans="1:11" s="16" customFormat="1" x14ac:dyDescent="0.25">
      <c r="A29" s="26" t="s">
        <v>70</v>
      </c>
      <c r="B29" s="9">
        <v>0</v>
      </c>
      <c r="C29" s="10">
        <v>0</v>
      </c>
      <c r="D29" s="9">
        <v>2</v>
      </c>
      <c r="E29" s="10">
        <v>0.18</v>
      </c>
      <c r="F29" s="9">
        <v>11</v>
      </c>
      <c r="G29" s="10">
        <v>1.31</v>
      </c>
      <c r="H29" s="9">
        <v>3</v>
      </c>
      <c r="I29" s="10">
        <v>0.51</v>
      </c>
      <c r="J29" s="9">
        <v>16</v>
      </c>
      <c r="K29" s="10">
        <v>0.48</v>
      </c>
    </row>
    <row r="30" spans="1:11" s="16" customFormat="1" x14ac:dyDescent="0.25">
      <c r="A30" s="26" t="s">
        <v>71</v>
      </c>
      <c r="B30" s="9">
        <v>0</v>
      </c>
      <c r="C30" s="10">
        <v>0</v>
      </c>
      <c r="D30" s="9">
        <v>0</v>
      </c>
      <c r="E30" s="10">
        <v>0</v>
      </c>
      <c r="F30" s="9">
        <v>0</v>
      </c>
      <c r="G30" s="10">
        <v>0</v>
      </c>
      <c r="H30" s="9">
        <v>0</v>
      </c>
      <c r="I30" s="10">
        <v>0</v>
      </c>
      <c r="J30" s="9">
        <v>0</v>
      </c>
      <c r="K30" s="10">
        <v>0</v>
      </c>
    </row>
    <row r="31" spans="1:11" s="19" customFormat="1" x14ac:dyDescent="0.25">
      <c r="A31" s="26" t="s">
        <v>72</v>
      </c>
      <c r="B31" s="9">
        <v>0</v>
      </c>
      <c r="C31" s="10">
        <v>0</v>
      </c>
      <c r="D31" s="9">
        <v>10</v>
      </c>
      <c r="E31" s="10">
        <v>0.88</v>
      </c>
      <c r="F31" s="9">
        <v>35</v>
      </c>
      <c r="G31" s="10">
        <v>4.17</v>
      </c>
      <c r="H31" s="9">
        <v>39</v>
      </c>
      <c r="I31" s="10">
        <v>6.65</v>
      </c>
      <c r="J31" s="9">
        <v>84</v>
      </c>
      <c r="K31" s="10">
        <v>2.52</v>
      </c>
    </row>
    <row r="32" spans="1:11" s="16" customFormat="1" x14ac:dyDescent="0.25">
      <c r="A32" s="26" t="s">
        <v>73</v>
      </c>
      <c r="B32" s="9">
        <v>0</v>
      </c>
      <c r="C32" s="10">
        <v>0</v>
      </c>
      <c r="D32" s="9">
        <v>0</v>
      </c>
      <c r="E32" s="10">
        <v>0</v>
      </c>
      <c r="F32" s="9">
        <v>0</v>
      </c>
      <c r="G32" s="10">
        <v>0</v>
      </c>
      <c r="H32" s="9">
        <v>0</v>
      </c>
      <c r="I32" s="10">
        <v>0</v>
      </c>
      <c r="J32" s="9">
        <v>0</v>
      </c>
      <c r="K32" s="10">
        <v>0</v>
      </c>
    </row>
    <row r="33" spans="1:11" s="16" customFormat="1" x14ac:dyDescent="0.25">
      <c r="A33" s="26" t="s">
        <v>74</v>
      </c>
      <c r="B33" s="9">
        <v>0</v>
      </c>
      <c r="C33" s="10">
        <v>0</v>
      </c>
      <c r="D33" s="9">
        <v>0</v>
      </c>
      <c r="E33" s="10">
        <v>0</v>
      </c>
      <c r="F33" s="9">
        <v>0</v>
      </c>
      <c r="G33" s="10">
        <v>0</v>
      </c>
      <c r="H33" s="9">
        <v>0</v>
      </c>
      <c r="I33" s="10">
        <v>0</v>
      </c>
      <c r="J33" s="9">
        <v>0</v>
      </c>
      <c r="K33" s="10">
        <v>0</v>
      </c>
    </row>
    <row r="34" spans="1:11" s="16" customFormat="1" x14ac:dyDescent="0.25">
      <c r="A34" s="26" t="s">
        <v>75</v>
      </c>
      <c r="B34" s="9">
        <v>0</v>
      </c>
      <c r="C34" s="10">
        <v>0</v>
      </c>
      <c r="D34" s="9">
        <v>0</v>
      </c>
      <c r="E34" s="10">
        <v>0</v>
      </c>
      <c r="F34" s="9">
        <v>0</v>
      </c>
      <c r="G34" s="10">
        <v>0</v>
      </c>
      <c r="H34" s="9">
        <v>0</v>
      </c>
      <c r="I34" s="10">
        <v>0</v>
      </c>
      <c r="J34" s="9">
        <v>0</v>
      </c>
      <c r="K34" s="10">
        <v>0</v>
      </c>
    </row>
    <row r="35" spans="1:11" s="16" customFormat="1" x14ac:dyDescent="0.25">
      <c r="A35" s="26" t="s">
        <v>76</v>
      </c>
      <c r="B35" s="9">
        <v>0</v>
      </c>
      <c r="C35" s="10">
        <v>0</v>
      </c>
      <c r="D35" s="9">
        <v>0</v>
      </c>
      <c r="E35" s="10">
        <v>0</v>
      </c>
      <c r="F35" s="9">
        <v>0</v>
      </c>
      <c r="G35" s="10">
        <v>0</v>
      </c>
      <c r="H35" s="9">
        <v>0</v>
      </c>
      <c r="I35" s="10">
        <v>0</v>
      </c>
      <c r="J35" s="9">
        <v>0</v>
      </c>
      <c r="K35" s="10">
        <v>0</v>
      </c>
    </row>
    <row r="36" spans="1:11" s="16" customFormat="1" x14ac:dyDescent="0.25">
      <c r="A36" s="26" t="s">
        <v>77</v>
      </c>
      <c r="B36" s="9">
        <v>235</v>
      </c>
      <c r="C36" s="10">
        <v>30.19</v>
      </c>
      <c r="D36" s="9">
        <v>100</v>
      </c>
      <c r="E36" s="10">
        <v>8.83</v>
      </c>
      <c r="F36" s="9">
        <v>86</v>
      </c>
      <c r="G36" s="10">
        <v>10.25</v>
      </c>
      <c r="H36" s="9">
        <v>145</v>
      </c>
      <c r="I36" s="10">
        <v>24.73</v>
      </c>
      <c r="J36" s="9">
        <v>566</v>
      </c>
      <c r="K36" s="10">
        <v>16.97</v>
      </c>
    </row>
    <row r="37" spans="1:11" s="16" customFormat="1" x14ac:dyDescent="0.25">
      <c r="A37" s="26" t="s">
        <v>78</v>
      </c>
      <c r="B37" s="9">
        <v>0</v>
      </c>
      <c r="C37" s="10">
        <v>0</v>
      </c>
      <c r="D37" s="9">
        <v>0</v>
      </c>
      <c r="E37" s="10">
        <v>0</v>
      </c>
      <c r="F37" s="9">
        <v>0</v>
      </c>
      <c r="G37" s="10">
        <v>0</v>
      </c>
      <c r="H37" s="9">
        <v>0</v>
      </c>
      <c r="I37" s="10">
        <v>0</v>
      </c>
      <c r="J37" s="9">
        <v>0</v>
      </c>
      <c r="K37" s="10">
        <v>0</v>
      </c>
    </row>
    <row r="38" spans="1:11" s="16" customFormat="1" x14ac:dyDescent="0.25">
      <c r="A38" s="26" t="s">
        <v>23</v>
      </c>
      <c r="B38" s="9">
        <v>1</v>
      </c>
      <c r="C38" s="10">
        <v>0.13</v>
      </c>
      <c r="D38" s="9">
        <v>25</v>
      </c>
      <c r="E38" s="10">
        <v>2.21</v>
      </c>
      <c r="F38" s="9">
        <v>2</v>
      </c>
      <c r="G38" s="10">
        <v>0.24</v>
      </c>
      <c r="H38" s="9">
        <v>14</v>
      </c>
      <c r="I38" s="10">
        <v>2.39</v>
      </c>
      <c r="J38" s="9">
        <v>42</v>
      </c>
      <c r="K38" s="10">
        <v>1.26</v>
      </c>
    </row>
    <row r="39" spans="1:11" s="16" customFormat="1" x14ac:dyDescent="0.25">
      <c r="A39" s="26" t="s">
        <v>43</v>
      </c>
      <c r="B39" s="9">
        <v>251</v>
      </c>
      <c r="C39" s="10">
        <v>32.25</v>
      </c>
      <c r="D39" s="9">
        <v>774</v>
      </c>
      <c r="E39" s="10">
        <v>68.34</v>
      </c>
      <c r="F39" s="9">
        <v>769</v>
      </c>
      <c r="G39" s="10">
        <v>91.68</v>
      </c>
      <c r="H39" s="9">
        <v>501</v>
      </c>
      <c r="I39" s="10">
        <v>85.43</v>
      </c>
      <c r="J39" s="9">
        <v>2295</v>
      </c>
      <c r="K39" s="10">
        <v>68.790000000000006</v>
      </c>
    </row>
    <row r="40" spans="1:11" s="16" customFormat="1" x14ac:dyDescent="0.25">
      <c r="A40" s="5"/>
      <c r="B40" s="9"/>
      <c r="C40" s="10"/>
      <c r="D40" s="9"/>
      <c r="E40" s="10"/>
      <c r="F40" s="9"/>
      <c r="G40" s="10"/>
      <c r="H40" s="9"/>
      <c r="I40" s="10"/>
      <c r="J40" s="9"/>
      <c r="K40" s="10"/>
    </row>
    <row r="41" spans="1:11" s="16" customFormat="1" x14ac:dyDescent="0.25">
      <c r="A41" s="24" t="s">
        <v>18</v>
      </c>
      <c r="B41" s="9"/>
      <c r="C41" s="10"/>
      <c r="D41" s="9"/>
      <c r="E41" s="10"/>
      <c r="F41" s="9"/>
      <c r="G41" s="10"/>
      <c r="H41" s="9"/>
      <c r="I41" s="10"/>
      <c r="J41" s="9"/>
      <c r="K41" s="10"/>
    </row>
    <row r="42" spans="1:11" s="16" customFormat="1" x14ac:dyDescent="0.25">
      <c r="A42" s="5"/>
      <c r="B42" s="9"/>
      <c r="C42" s="10"/>
      <c r="D42" s="9"/>
      <c r="E42" s="10"/>
      <c r="F42" s="9"/>
      <c r="G42" s="10"/>
      <c r="H42" s="9"/>
      <c r="I42" s="10"/>
      <c r="J42" s="9"/>
      <c r="K42" s="10"/>
    </row>
    <row r="43" spans="1:11" s="16" customFormat="1" x14ac:dyDescent="0.25">
      <c r="A43" s="26" t="s">
        <v>19</v>
      </c>
      <c r="B43" s="9">
        <v>0</v>
      </c>
      <c r="C43" s="10">
        <v>0</v>
      </c>
      <c r="D43" s="9">
        <v>0</v>
      </c>
      <c r="E43" s="10">
        <v>0</v>
      </c>
      <c r="F43" s="9">
        <v>0</v>
      </c>
      <c r="G43" s="10">
        <v>0</v>
      </c>
      <c r="H43" s="9">
        <v>0</v>
      </c>
      <c r="I43" s="10">
        <v>0</v>
      </c>
      <c r="J43" s="9">
        <v>0</v>
      </c>
      <c r="K43" s="10">
        <v>0</v>
      </c>
    </row>
    <row r="44" spans="1:11" s="16" customFormat="1" x14ac:dyDescent="0.25">
      <c r="A44" s="26" t="s">
        <v>79</v>
      </c>
      <c r="B44" s="9">
        <v>1</v>
      </c>
      <c r="C44" s="10">
        <v>0.13</v>
      </c>
      <c r="D44" s="9">
        <v>2</v>
      </c>
      <c r="E44" s="10">
        <v>0.18</v>
      </c>
      <c r="F44" s="9">
        <v>11</v>
      </c>
      <c r="G44" s="10">
        <v>1.31</v>
      </c>
      <c r="H44" s="9">
        <v>8</v>
      </c>
      <c r="I44" s="10">
        <v>1.36</v>
      </c>
      <c r="J44" s="9">
        <v>22</v>
      </c>
      <c r="K44" s="10">
        <v>0.66</v>
      </c>
    </row>
    <row r="45" spans="1:11" s="16" customFormat="1" x14ac:dyDescent="0.25">
      <c r="A45" s="26" t="s">
        <v>21</v>
      </c>
      <c r="B45" s="9">
        <v>0</v>
      </c>
      <c r="C45" s="10">
        <v>0</v>
      </c>
      <c r="D45" s="9">
        <v>13</v>
      </c>
      <c r="E45" s="10">
        <v>1.1499999999999999</v>
      </c>
      <c r="F45" s="9">
        <v>2</v>
      </c>
      <c r="G45" s="10">
        <v>0.24</v>
      </c>
      <c r="H45" s="9">
        <v>1</v>
      </c>
      <c r="I45" s="10">
        <v>0.17</v>
      </c>
      <c r="J45" s="9">
        <v>16</v>
      </c>
      <c r="K45" s="10">
        <v>0.48</v>
      </c>
    </row>
    <row r="46" spans="1:11" s="16" customFormat="1" x14ac:dyDescent="0.25">
      <c r="A46" s="26" t="s">
        <v>80</v>
      </c>
      <c r="B46" s="9">
        <v>12591</v>
      </c>
      <c r="C46" s="10">
        <v>1617.55</v>
      </c>
      <c r="D46" s="9">
        <v>18355</v>
      </c>
      <c r="E46" s="10">
        <v>1620.72</v>
      </c>
      <c r="F46" s="9">
        <v>17585</v>
      </c>
      <c r="G46" s="10">
        <v>2096.39</v>
      </c>
      <c r="H46" s="9">
        <v>14577</v>
      </c>
      <c r="I46" s="10">
        <v>2485.73</v>
      </c>
      <c r="J46" s="9">
        <v>63108</v>
      </c>
      <c r="K46" s="10">
        <v>1891.63</v>
      </c>
    </row>
    <row r="47" spans="1:11" s="19" customFormat="1" x14ac:dyDescent="0.25">
      <c r="A47" s="26" t="s">
        <v>81</v>
      </c>
      <c r="B47" s="9">
        <v>66</v>
      </c>
      <c r="C47" s="10">
        <v>8.48</v>
      </c>
      <c r="D47" s="9">
        <v>4</v>
      </c>
      <c r="E47" s="10">
        <v>0.35</v>
      </c>
      <c r="F47" s="9">
        <v>10</v>
      </c>
      <c r="G47" s="10">
        <v>1.19</v>
      </c>
      <c r="H47" s="9">
        <v>448</v>
      </c>
      <c r="I47" s="10">
        <v>76.39</v>
      </c>
      <c r="J47" s="9">
        <v>528</v>
      </c>
      <c r="K47" s="10">
        <v>15.83</v>
      </c>
    </row>
    <row r="48" spans="1:11" s="16" customFormat="1" x14ac:dyDescent="0.25">
      <c r="A48" s="26" t="s">
        <v>82</v>
      </c>
      <c r="B48" s="9">
        <v>208</v>
      </c>
      <c r="C48" s="10">
        <v>26.72</v>
      </c>
      <c r="D48" s="9">
        <v>160</v>
      </c>
      <c r="E48" s="10">
        <v>14.13</v>
      </c>
      <c r="F48" s="9">
        <v>696</v>
      </c>
      <c r="G48" s="10">
        <v>82.97</v>
      </c>
      <c r="H48" s="9">
        <v>363</v>
      </c>
      <c r="I48" s="10">
        <v>61.9</v>
      </c>
      <c r="J48" s="9">
        <v>1427</v>
      </c>
      <c r="K48" s="10">
        <v>42.77</v>
      </c>
    </row>
    <row r="49" spans="1:11" s="16" customFormat="1" x14ac:dyDescent="0.25">
      <c r="A49" s="26" t="s">
        <v>83</v>
      </c>
      <c r="B49" s="9">
        <v>52</v>
      </c>
      <c r="C49" s="10">
        <v>6.68</v>
      </c>
      <c r="D49" s="9">
        <v>79</v>
      </c>
      <c r="E49" s="10">
        <v>6.98</v>
      </c>
      <c r="F49" s="9">
        <v>22</v>
      </c>
      <c r="G49" s="10">
        <v>2.62</v>
      </c>
      <c r="H49" s="9">
        <v>8</v>
      </c>
      <c r="I49" s="10">
        <v>1.36</v>
      </c>
      <c r="J49" s="9">
        <v>161</v>
      </c>
      <c r="K49" s="10">
        <v>4.83</v>
      </c>
    </row>
    <row r="50" spans="1:11" s="16" customFormat="1" x14ac:dyDescent="0.25">
      <c r="A50" s="26" t="s">
        <v>84</v>
      </c>
      <c r="B50" s="9">
        <v>77</v>
      </c>
      <c r="C50" s="10">
        <v>9.89</v>
      </c>
      <c r="D50" s="9">
        <v>760</v>
      </c>
      <c r="E50" s="10">
        <v>67.11</v>
      </c>
      <c r="F50" s="9">
        <v>180</v>
      </c>
      <c r="G50" s="10">
        <v>21.46</v>
      </c>
      <c r="H50" s="9">
        <v>285</v>
      </c>
      <c r="I50" s="10">
        <v>48.6</v>
      </c>
      <c r="J50" s="9">
        <v>1302</v>
      </c>
      <c r="K50" s="10">
        <v>39.03</v>
      </c>
    </row>
    <row r="51" spans="1:11" s="16" customFormat="1" x14ac:dyDescent="0.25">
      <c r="A51" s="26" t="s">
        <v>85</v>
      </c>
      <c r="B51" s="9">
        <v>16</v>
      </c>
      <c r="C51" s="10">
        <v>2.06</v>
      </c>
      <c r="D51" s="9">
        <v>64</v>
      </c>
      <c r="E51" s="10">
        <v>5.65</v>
      </c>
      <c r="F51" s="9">
        <v>1</v>
      </c>
      <c r="G51" s="10">
        <v>0.12</v>
      </c>
      <c r="H51" s="9">
        <v>81</v>
      </c>
      <c r="I51" s="10">
        <v>13.81</v>
      </c>
      <c r="J51" s="9">
        <v>162</v>
      </c>
      <c r="K51" s="10">
        <v>4.8600000000000003</v>
      </c>
    </row>
    <row r="52" spans="1:11" s="16" customFormat="1" x14ac:dyDescent="0.25">
      <c r="A52" s="26" t="s">
        <v>63</v>
      </c>
      <c r="B52" s="9">
        <v>0</v>
      </c>
      <c r="C52" s="10">
        <v>0</v>
      </c>
      <c r="D52" s="9">
        <v>11</v>
      </c>
      <c r="E52" s="10">
        <v>0.97</v>
      </c>
      <c r="F52" s="9">
        <v>0</v>
      </c>
      <c r="G52" s="10">
        <v>0</v>
      </c>
      <c r="H52" s="9">
        <v>0</v>
      </c>
      <c r="I52" s="10">
        <v>0</v>
      </c>
      <c r="J52" s="9">
        <v>11</v>
      </c>
      <c r="K52" s="10">
        <v>0.33</v>
      </c>
    </row>
    <row r="53" spans="1:11" s="16" customFormat="1" x14ac:dyDescent="0.25">
      <c r="A53" s="5"/>
      <c r="B53" s="9"/>
      <c r="C53" s="10"/>
      <c r="D53" s="9"/>
      <c r="E53" s="10"/>
      <c r="F53" s="9"/>
      <c r="G53" s="10"/>
      <c r="H53" s="9"/>
      <c r="I53" s="10"/>
      <c r="J53" s="9"/>
      <c r="K53" s="10"/>
    </row>
    <row r="54" spans="1:11" s="16" customFormat="1" x14ac:dyDescent="0.25">
      <c r="A54" s="24" t="s">
        <v>86</v>
      </c>
      <c r="B54" s="9"/>
      <c r="C54" s="10"/>
      <c r="D54" s="9"/>
      <c r="E54" s="10"/>
      <c r="F54" s="9"/>
      <c r="G54" s="10"/>
      <c r="H54" s="9"/>
      <c r="I54" s="10"/>
      <c r="J54" s="9"/>
      <c r="K54" s="10"/>
    </row>
    <row r="55" spans="1:11" s="19" customFormat="1" x14ac:dyDescent="0.25">
      <c r="A55" s="5"/>
      <c r="B55" s="9"/>
      <c r="C55" s="10"/>
      <c r="D55" s="9"/>
      <c r="E55" s="10"/>
      <c r="F55" s="9"/>
      <c r="G55" s="10"/>
      <c r="H55" s="9"/>
      <c r="I55" s="10"/>
      <c r="J55" s="9"/>
      <c r="K55" s="10"/>
    </row>
    <row r="56" spans="1:11" s="16" customFormat="1" x14ac:dyDescent="0.25">
      <c r="A56" s="5" t="s">
        <v>87</v>
      </c>
      <c r="B56" s="9">
        <v>117</v>
      </c>
      <c r="C56" s="10">
        <v>15.03</v>
      </c>
      <c r="D56" s="9">
        <v>54</v>
      </c>
      <c r="E56" s="10">
        <v>4.7699999999999996</v>
      </c>
      <c r="F56" s="9">
        <v>1</v>
      </c>
      <c r="G56" s="10">
        <v>0.12</v>
      </c>
      <c r="H56" s="9">
        <v>248</v>
      </c>
      <c r="I56" s="10">
        <v>42.29</v>
      </c>
      <c r="J56" s="9">
        <v>420</v>
      </c>
      <c r="K56" s="10">
        <v>12.59</v>
      </c>
    </row>
    <row r="57" spans="1:11" s="16" customFormat="1" x14ac:dyDescent="0.25">
      <c r="A57" s="5" t="s">
        <v>88</v>
      </c>
      <c r="B57" s="9">
        <v>0</v>
      </c>
      <c r="C57" s="10">
        <v>0</v>
      </c>
      <c r="D57" s="9">
        <v>0</v>
      </c>
      <c r="E57" s="10">
        <v>0</v>
      </c>
      <c r="F57" s="9">
        <v>1</v>
      </c>
      <c r="G57" s="10">
        <v>0.12</v>
      </c>
      <c r="H57" s="9">
        <v>1</v>
      </c>
      <c r="I57" s="10">
        <v>0.17</v>
      </c>
      <c r="J57" s="9">
        <v>2</v>
      </c>
      <c r="K57" s="10">
        <v>0.06</v>
      </c>
    </row>
    <row r="58" spans="1:11" s="16" customFormat="1" x14ac:dyDescent="0.25">
      <c r="A58" s="5" t="s">
        <v>89</v>
      </c>
      <c r="B58" s="9">
        <v>0</v>
      </c>
      <c r="C58" s="10">
        <v>0</v>
      </c>
      <c r="D58" s="9">
        <v>0</v>
      </c>
      <c r="E58" s="10">
        <v>0</v>
      </c>
      <c r="F58" s="9">
        <v>0</v>
      </c>
      <c r="G58" s="10">
        <v>0</v>
      </c>
      <c r="H58" s="9">
        <v>0</v>
      </c>
      <c r="I58" s="10">
        <v>0</v>
      </c>
      <c r="J58" s="9">
        <v>0</v>
      </c>
      <c r="K58" s="10">
        <v>0</v>
      </c>
    </row>
    <row r="59" spans="1:11" s="16" customFormat="1" x14ac:dyDescent="0.25">
      <c r="A59" s="5" t="s">
        <v>20</v>
      </c>
      <c r="B59" s="9">
        <v>0</v>
      </c>
      <c r="C59" s="10">
        <v>0</v>
      </c>
      <c r="D59" s="9">
        <v>0</v>
      </c>
      <c r="E59" s="10">
        <v>0</v>
      </c>
      <c r="F59" s="9">
        <v>0</v>
      </c>
      <c r="G59" s="10">
        <v>0</v>
      </c>
      <c r="H59" s="9">
        <v>0</v>
      </c>
      <c r="I59" s="10">
        <v>0</v>
      </c>
      <c r="J59" s="9">
        <v>0</v>
      </c>
      <c r="K59" s="10">
        <v>0</v>
      </c>
    </row>
    <row r="60" spans="1:11" s="16" customFormat="1" x14ac:dyDescent="0.25">
      <c r="A60" s="5"/>
      <c r="B60" s="9"/>
      <c r="C60" s="10"/>
      <c r="D60" s="9"/>
      <c r="E60" s="10"/>
      <c r="F60" s="9"/>
      <c r="G60" s="10"/>
      <c r="H60" s="9"/>
      <c r="I60" s="10"/>
      <c r="J60" s="9"/>
      <c r="K60" s="10"/>
    </row>
    <row r="61" spans="1:11" s="16" customFormat="1" x14ac:dyDescent="0.25">
      <c r="A61" s="24" t="s">
        <v>90</v>
      </c>
      <c r="B61" s="9"/>
      <c r="C61" s="10"/>
      <c r="D61" s="9"/>
      <c r="E61" s="10"/>
      <c r="F61" s="9"/>
      <c r="G61" s="10"/>
      <c r="H61" s="9"/>
      <c r="I61" s="10"/>
      <c r="J61" s="9"/>
      <c r="K61" s="10"/>
    </row>
    <row r="62" spans="1:11" s="16" customFormat="1" x14ac:dyDescent="0.25">
      <c r="A62" s="5"/>
      <c r="B62" s="23"/>
      <c r="C62" s="10"/>
      <c r="D62" s="23"/>
      <c r="E62" s="10"/>
      <c r="F62" s="23"/>
      <c r="G62" s="10"/>
      <c r="H62" s="23"/>
      <c r="I62" s="10"/>
      <c r="J62" s="9"/>
      <c r="K62" s="10"/>
    </row>
    <row r="63" spans="1:11" s="16" customFormat="1" x14ac:dyDescent="0.25">
      <c r="A63" s="26" t="s">
        <v>91</v>
      </c>
      <c r="B63" s="23">
        <v>5</v>
      </c>
      <c r="C63" s="10">
        <v>0.64</v>
      </c>
      <c r="D63" s="23">
        <v>12</v>
      </c>
      <c r="E63" s="10">
        <v>1.06</v>
      </c>
      <c r="F63" s="23">
        <v>16</v>
      </c>
      <c r="G63" s="10">
        <v>1.91</v>
      </c>
      <c r="H63" s="23">
        <v>5</v>
      </c>
      <c r="I63" s="10">
        <v>0.85</v>
      </c>
      <c r="J63" s="9">
        <v>38</v>
      </c>
      <c r="K63" s="10">
        <v>1.1399999999999999</v>
      </c>
    </row>
    <row r="64" spans="1:11" s="16" customFormat="1" x14ac:dyDescent="0.25">
      <c r="A64" s="26" t="s">
        <v>92</v>
      </c>
      <c r="B64" s="9">
        <v>2490</v>
      </c>
      <c r="C64" s="10">
        <v>319.89</v>
      </c>
      <c r="D64" s="9">
        <v>4302</v>
      </c>
      <c r="E64" s="10">
        <v>379.86</v>
      </c>
      <c r="F64" s="9">
        <v>2648</v>
      </c>
      <c r="G64" s="10">
        <v>315.68</v>
      </c>
      <c r="H64" s="9">
        <v>2949</v>
      </c>
      <c r="I64" s="10">
        <v>502.88</v>
      </c>
      <c r="J64" s="9">
        <v>12389</v>
      </c>
      <c r="K64" s="10">
        <v>371.35</v>
      </c>
    </row>
    <row r="65" spans="1:12" s="16" customFormat="1" x14ac:dyDescent="0.25">
      <c r="A65" s="26" t="s">
        <v>93</v>
      </c>
      <c r="B65" s="9">
        <v>151</v>
      </c>
      <c r="C65" s="10">
        <v>19.399999999999999</v>
      </c>
      <c r="D65" s="9">
        <v>37</v>
      </c>
      <c r="E65" s="10">
        <v>3.27</v>
      </c>
      <c r="F65" s="9">
        <v>1</v>
      </c>
      <c r="G65" s="10">
        <v>0.12</v>
      </c>
      <c r="H65" s="9">
        <v>348</v>
      </c>
      <c r="I65" s="10">
        <v>59.34</v>
      </c>
      <c r="J65" s="9">
        <v>537</v>
      </c>
      <c r="K65" s="10">
        <v>16.100000000000001</v>
      </c>
    </row>
    <row r="66" spans="1:12" s="19" customFormat="1" x14ac:dyDescent="0.25">
      <c r="A66" s="26" t="s">
        <v>94</v>
      </c>
      <c r="B66" s="9">
        <v>68544</v>
      </c>
      <c r="C66" s="10">
        <v>8805.76</v>
      </c>
      <c r="D66" s="9">
        <v>127024</v>
      </c>
      <c r="E66" s="10">
        <v>11216.05</v>
      </c>
      <c r="F66" s="9">
        <v>101242</v>
      </c>
      <c r="G66" s="10">
        <v>12069.55</v>
      </c>
      <c r="H66" s="9">
        <v>69852</v>
      </c>
      <c r="I66" s="10">
        <v>11911.46</v>
      </c>
      <c r="J66" s="9">
        <v>366662</v>
      </c>
      <c r="K66" s="10">
        <v>10990.51</v>
      </c>
    </row>
    <row r="67" spans="1:12" s="16" customFormat="1" x14ac:dyDescent="0.25">
      <c r="A67" s="26" t="s">
        <v>95</v>
      </c>
      <c r="B67" s="9">
        <v>154</v>
      </c>
      <c r="C67" s="10">
        <v>19.78</v>
      </c>
      <c r="D67" s="9">
        <v>389</v>
      </c>
      <c r="E67" s="10">
        <v>34.35</v>
      </c>
      <c r="F67" s="9">
        <v>181</v>
      </c>
      <c r="G67" s="10">
        <v>21.58</v>
      </c>
      <c r="H67" s="9">
        <v>324</v>
      </c>
      <c r="I67" s="10">
        <v>55.25</v>
      </c>
      <c r="J67" s="9">
        <v>1048</v>
      </c>
      <c r="K67" s="10">
        <v>31.41</v>
      </c>
    </row>
    <row r="68" spans="1:12" s="16" customFormat="1" x14ac:dyDescent="0.25">
      <c r="A68" s="5"/>
      <c r="B68" s="9"/>
      <c r="C68" s="10"/>
      <c r="D68" s="9"/>
      <c r="E68" s="10"/>
      <c r="F68" s="9"/>
      <c r="G68" s="10"/>
      <c r="H68" s="9"/>
      <c r="I68" s="10"/>
      <c r="J68" s="9"/>
      <c r="K68" s="10"/>
    </row>
    <row r="69" spans="1:12" s="16" customFormat="1" x14ac:dyDescent="0.25">
      <c r="A69" s="24" t="s">
        <v>24</v>
      </c>
      <c r="B69" s="9"/>
      <c r="C69" s="10"/>
      <c r="D69" s="9"/>
      <c r="E69" s="10"/>
      <c r="F69" s="9"/>
      <c r="G69" s="10"/>
      <c r="H69" s="9"/>
      <c r="I69" s="10"/>
      <c r="J69" s="9"/>
      <c r="K69" s="10"/>
    </row>
    <row r="70" spans="1:12" s="16" customFormat="1" x14ac:dyDescent="0.25">
      <c r="A70" s="5"/>
      <c r="B70" s="9"/>
      <c r="C70" s="10"/>
      <c r="D70" s="9"/>
      <c r="E70" s="10"/>
      <c r="F70" s="9"/>
      <c r="G70" s="10"/>
      <c r="H70" s="9"/>
      <c r="I70" s="10"/>
      <c r="J70" s="9"/>
      <c r="K70" s="10"/>
    </row>
    <row r="71" spans="1:12" s="16" customFormat="1" x14ac:dyDescent="0.25">
      <c r="A71" s="26" t="s">
        <v>96</v>
      </c>
      <c r="B71" s="9">
        <v>0</v>
      </c>
      <c r="C71" s="10">
        <v>0</v>
      </c>
      <c r="D71" s="9">
        <v>0</v>
      </c>
      <c r="E71" s="10">
        <v>0</v>
      </c>
      <c r="F71" s="9">
        <v>0</v>
      </c>
      <c r="G71" s="10">
        <v>0</v>
      </c>
      <c r="H71" s="9">
        <v>0</v>
      </c>
      <c r="I71" s="10">
        <v>0</v>
      </c>
      <c r="J71" s="9">
        <v>0</v>
      </c>
      <c r="K71" s="10">
        <v>0</v>
      </c>
    </row>
    <row r="72" spans="1:12" s="16" customFormat="1" x14ac:dyDescent="0.25">
      <c r="A72" s="26" t="s">
        <v>97</v>
      </c>
      <c r="B72" s="9">
        <v>0</v>
      </c>
      <c r="C72" s="10">
        <v>0</v>
      </c>
      <c r="D72" s="9">
        <v>1</v>
      </c>
      <c r="E72" s="10">
        <v>0.09</v>
      </c>
      <c r="F72" s="9">
        <v>11</v>
      </c>
      <c r="G72" s="10">
        <v>1.31</v>
      </c>
      <c r="H72" s="9">
        <v>1</v>
      </c>
      <c r="I72" s="10">
        <v>0.17</v>
      </c>
      <c r="J72" s="9">
        <v>13</v>
      </c>
      <c r="K72" s="10">
        <v>0.39</v>
      </c>
    </row>
    <row r="73" spans="1:12" s="16" customFormat="1" x14ac:dyDescent="0.25">
      <c r="A73" s="26" t="s">
        <v>98</v>
      </c>
      <c r="B73" s="9">
        <v>0</v>
      </c>
      <c r="C73" s="10">
        <v>0</v>
      </c>
      <c r="D73" s="9">
        <v>1</v>
      </c>
      <c r="E73" s="10">
        <v>0.09</v>
      </c>
      <c r="F73" s="9">
        <v>0</v>
      </c>
      <c r="G73" s="10">
        <v>0</v>
      </c>
      <c r="H73" s="9">
        <v>0</v>
      </c>
      <c r="I73" s="10">
        <v>0</v>
      </c>
      <c r="J73" s="9">
        <v>1</v>
      </c>
      <c r="K73" s="10">
        <v>0.03</v>
      </c>
    </row>
    <row r="74" spans="1:12" s="16" customFormat="1" x14ac:dyDescent="0.25">
      <c r="A74" s="26" t="s">
        <v>99</v>
      </c>
      <c r="B74" s="9">
        <v>1</v>
      </c>
      <c r="C74" s="10">
        <v>0.13</v>
      </c>
      <c r="D74" s="9">
        <v>0</v>
      </c>
      <c r="E74" s="10">
        <v>0</v>
      </c>
      <c r="F74" s="9">
        <v>0</v>
      </c>
      <c r="G74" s="10">
        <v>0</v>
      </c>
      <c r="H74" s="9">
        <v>0</v>
      </c>
      <c r="I74" s="10">
        <v>0</v>
      </c>
      <c r="J74" s="9">
        <v>1</v>
      </c>
      <c r="K74" s="10">
        <v>0.03</v>
      </c>
    </row>
    <row r="75" spans="1:12" s="19" customFormat="1" x14ac:dyDescent="0.25">
      <c r="A75" s="26" t="s">
        <v>100</v>
      </c>
      <c r="B75" s="9">
        <v>0</v>
      </c>
      <c r="C75" s="10">
        <v>0</v>
      </c>
      <c r="D75" s="9">
        <v>0</v>
      </c>
      <c r="E75" s="10">
        <v>0</v>
      </c>
      <c r="F75" s="9">
        <v>0</v>
      </c>
      <c r="G75" s="10">
        <v>0</v>
      </c>
      <c r="H75" s="9">
        <v>3</v>
      </c>
      <c r="I75" s="10">
        <v>0.51</v>
      </c>
      <c r="J75" s="9">
        <v>3</v>
      </c>
      <c r="K75" s="10">
        <v>0.09</v>
      </c>
    </row>
    <row r="76" spans="1:12" s="16" customFormat="1" x14ac:dyDescent="0.25">
      <c r="A76" s="26" t="s">
        <v>101</v>
      </c>
      <c r="B76" s="9">
        <v>0</v>
      </c>
      <c r="C76" s="10">
        <v>0</v>
      </c>
      <c r="D76" s="9">
        <v>471</v>
      </c>
      <c r="E76" s="10">
        <v>41.59</v>
      </c>
      <c r="F76" s="9">
        <v>14</v>
      </c>
      <c r="G76" s="10">
        <v>1.67</v>
      </c>
      <c r="H76" s="9">
        <v>63</v>
      </c>
      <c r="I76" s="10">
        <v>10.74</v>
      </c>
      <c r="J76" s="9">
        <v>548</v>
      </c>
      <c r="K76" s="10">
        <v>16.43</v>
      </c>
    </row>
    <row r="77" spans="1:12" s="16" customFormat="1" x14ac:dyDescent="0.25">
      <c r="A77" s="26" t="s">
        <v>102</v>
      </c>
      <c r="B77" s="9">
        <v>0</v>
      </c>
      <c r="C77" s="10">
        <v>0</v>
      </c>
      <c r="D77" s="9">
        <v>10</v>
      </c>
      <c r="E77" s="10">
        <v>0.88</v>
      </c>
      <c r="F77" s="9">
        <v>0</v>
      </c>
      <c r="G77" s="10">
        <v>0</v>
      </c>
      <c r="H77" s="9">
        <v>2</v>
      </c>
      <c r="I77" s="10">
        <v>0.34</v>
      </c>
      <c r="J77" s="9">
        <v>12</v>
      </c>
      <c r="K77" s="10">
        <v>0.36</v>
      </c>
    </row>
    <row r="78" spans="1:12" s="16" customFormat="1" x14ac:dyDescent="0.25">
      <c r="A78" s="26" t="s">
        <v>103</v>
      </c>
      <c r="B78" s="9">
        <v>17</v>
      </c>
      <c r="C78" s="10">
        <v>2.1800000000000002</v>
      </c>
      <c r="D78" s="9">
        <v>1227</v>
      </c>
      <c r="E78" s="10">
        <v>108.34</v>
      </c>
      <c r="F78" s="9">
        <v>271</v>
      </c>
      <c r="G78" s="10">
        <v>32.31</v>
      </c>
      <c r="H78" s="9">
        <v>288</v>
      </c>
      <c r="I78" s="10">
        <v>49.11</v>
      </c>
      <c r="J78" s="9">
        <v>1803</v>
      </c>
      <c r="K78" s="10">
        <v>54.04</v>
      </c>
    </row>
    <row r="79" spans="1:12" s="16" customFormat="1" x14ac:dyDescent="0.25">
      <c r="A79" s="26" t="s">
        <v>104</v>
      </c>
      <c r="B79" s="9">
        <v>2015</v>
      </c>
      <c r="C79" s="10">
        <v>258.86</v>
      </c>
      <c r="D79" s="9">
        <v>3383</v>
      </c>
      <c r="E79" s="10">
        <v>298.70999999999998</v>
      </c>
      <c r="F79" s="9">
        <v>897</v>
      </c>
      <c r="G79" s="10">
        <v>106.94</v>
      </c>
      <c r="H79" s="9">
        <v>3787</v>
      </c>
      <c r="I79" s="10">
        <v>645.78</v>
      </c>
      <c r="J79" s="9">
        <v>10082</v>
      </c>
      <c r="K79" s="10">
        <v>302.2</v>
      </c>
    </row>
    <row r="80" spans="1:12" s="16" customFormat="1" x14ac:dyDescent="0.25">
      <c r="A80" s="26" t="s">
        <v>105</v>
      </c>
      <c r="B80" s="9">
        <v>1</v>
      </c>
      <c r="C80" s="10">
        <v>0.13</v>
      </c>
      <c r="D80" s="9">
        <v>14</v>
      </c>
      <c r="E80" s="10">
        <v>1.24</v>
      </c>
      <c r="F80" s="9">
        <v>5</v>
      </c>
      <c r="G80" s="10">
        <v>0.6</v>
      </c>
      <c r="H80" s="9">
        <v>10</v>
      </c>
      <c r="I80" s="10">
        <v>1.71</v>
      </c>
      <c r="J80" s="9">
        <v>30</v>
      </c>
      <c r="K80" s="10">
        <v>0.9</v>
      </c>
      <c r="L80" s="46"/>
    </row>
    <row r="81" spans="1:12" s="19" customFormat="1" x14ac:dyDescent="0.25">
      <c r="A81" s="26" t="s">
        <v>106</v>
      </c>
      <c r="B81" s="9">
        <v>1</v>
      </c>
      <c r="C81" s="10">
        <v>0.13</v>
      </c>
      <c r="D81" s="9">
        <v>4</v>
      </c>
      <c r="E81" s="10">
        <v>0.35</v>
      </c>
      <c r="F81" s="9">
        <v>4</v>
      </c>
      <c r="G81" s="10">
        <v>0.48</v>
      </c>
      <c r="H81" s="9">
        <v>3</v>
      </c>
      <c r="I81" s="10">
        <v>0.51</v>
      </c>
      <c r="J81" s="9">
        <v>12</v>
      </c>
      <c r="K81" s="10">
        <v>0.36</v>
      </c>
      <c r="L81" s="46"/>
    </row>
    <row r="82" spans="1:12" s="16" customFormat="1" x14ac:dyDescent="0.25">
      <c r="A82" s="5"/>
      <c r="B82" s="9"/>
      <c r="C82" s="10"/>
      <c r="D82" s="9"/>
      <c r="E82" s="10"/>
      <c r="F82" s="9"/>
      <c r="G82" s="10"/>
      <c r="H82" s="9"/>
      <c r="I82" s="10"/>
      <c r="J82" s="9"/>
      <c r="K82" s="10"/>
    </row>
    <row r="83" spans="1:12" s="16" customFormat="1" x14ac:dyDescent="0.25">
      <c r="A83" s="24" t="s">
        <v>107</v>
      </c>
      <c r="B83" s="9"/>
      <c r="C83" s="10"/>
      <c r="D83" s="9"/>
      <c r="E83" s="10"/>
      <c r="F83" s="9"/>
      <c r="G83" s="10"/>
      <c r="H83" s="9"/>
      <c r="I83" s="10"/>
      <c r="J83" s="9"/>
      <c r="K83" s="10"/>
    </row>
    <row r="84" spans="1:12" s="16" customFormat="1" x14ac:dyDescent="0.25">
      <c r="A84" s="5"/>
      <c r="B84" s="9"/>
      <c r="C84" s="10"/>
      <c r="D84" s="9"/>
      <c r="E84" s="10"/>
      <c r="F84" s="9"/>
      <c r="G84" s="10"/>
      <c r="H84" s="9"/>
      <c r="I84" s="10"/>
      <c r="J84" s="9"/>
      <c r="K84" s="10"/>
    </row>
    <row r="85" spans="1:12" s="16" customFormat="1" x14ac:dyDescent="0.25">
      <c r="A85" s="26" t="s">
        <v>29</v>
      </c>
      <c r="B85" s="9">
        <v>0</v>
      </c>
      <c r="C85" s="10">
        <v>0</v>
      </c>
      <c r="D85" s="9">
        <v>0</v>
      </c>
      <c r="E85" s="10">
        <v>0</v>
      </c>
      <c r="F85" s="9">
        <v>0</v>
      </c>
      <c r="G85" s="10">
        <v>0</v>
      </c>
      <c r="H85" s="9">
        <v>0</v>
      </c>
      <c r="I85" s="10">
        <v>0</v>
      </c>
      <c r="J85" s="9">
        <v>0</v>
      </c>
      <c r="K85" s="10">
        <v>0</v>
      </c>
    </row>
    <row r="86" spans="1:12" s="19" customFormat="1" x14ac:dyDescent="0.25">
      <c r="A86" s="26" t="s">
        <v>108</v>
      </c>
      <c r="B86" s="9">
        <v>0</v>
      </c>
      <c r="C86" s="10">
        <v>0</v>
      </c>
      <c r="D86" s="9">
        <v>0</v>
      </c>
      <c r="E86" s="10">
        <v>0</v>
      </c>
      <c r="F86" s="9">
        <v>0</v>
      </c>
      <c r="G86" s="10">
        <v>0</v>
      </c>
      <c r="H86" s="9">
        <v>0</v>
      </c>
      <c r="I86" s="10">
        <v>0</v>
      </c>
      <c r="J86" s="9">
        <v>0</v>
      </c>
      <c r="K86" s="10">
        <v>0</v>
      </c>
    </row>
    <row r="87" spans="1:12" s="16" customFormat="1" x14ac:dyDescent="0.25">
      <c r="A87" s="26" t="s">
        <v>109</v>
      </c>
      <c r="B87" s="9">
        <v>0</v>
      </c>
      <c r="C87" s="10">
        <v>0</v>
      </c>
      <c r="D87" s="9">
        <v>0</v>
      </c>
      <c r="E87" s="10">
        <v>0</v>
      </c>
      <c r="F87" s="9">
        <v>0</v>
      </c>
      <c r="G87" s="10">
        <v>0</v>
      </c>
      <c r="H87" s="9">
        <v>0</v>
      </c>
      <c r="I87" s="10">
        <v>0</v>
      </c>
      <c r="J87" s="9">
        <v>0</v>
      </c>
      <c r="K87" s="10">
        <v>0</v>
      </c>
    </row>
    <row r="88" spans="1:12" s="16" customFormat="1" x14ac:dyDescent="0.25">
      <c r="A88" s="26" t="s">
        <v>110</v>
      </c>
      <c r="B88" s="9">
        <v>0</v>
      </c>
      <c r="C88" s="10">
        <v>0</v>
      </c>
      <c r="D88" s="9">
        <v>0</v>
      </c>
      <c r="E88" s="10">
        <v>0</v>
      </c>
      <c r="F88" s="9">
        <v>0</v>
      </c>
      <c r="G88" s="10">
        <v>0</v>
      </c>
      <c r="H88" s="9">
        <v>0</v>
      </c>
      <c r="I88" s="10">
        <v>0</v>
      </c>
      <c r="J88" s="9">
        <v>0</v>
      </c>
      <c r="K88" s="10">
        <v>0</v>
      </c>
    </row>
    <row r="89" spans="1:12" s="16" customFormat="1" x14ac:dyDescent="0.25">
      <c r="A89" s="26" t="s">
        <v>25</v>
      </c>
      <c r="B89" s="9">
        <v>0</v>
      </c>
      <c r="C89" s="10">
        <v>0</v>
      </c>
      <c r="D89" s="9">
        <v>0</v>
      </c>
      <c r="E89" s="10">
        <v>0</v>
      </c>
      <c r="F89" s="9">
        <v>0</v>
      </c>
      <c r="G89" s="10">
        <v>0</v>
      </c>
      <c r="H89" s="9">
        <v>0</v>
      </c>
      <c r="I89" s="10">
        <v>0</v>
      </c>
      <c r="J89" s="9">
        <v>0</v>
      </c>
      <c r="K89" s="10">
        <v>0</v>
      </c>
    </row>
    <row r="90" spans="1:12" s="16" customFormat="1" x14ac:dyDescent="0.25">
      <c r="A90" s="26" t="s">
        <v>27</v>
      </c>
      <c r="B90" s="9">
        <v>0</v>
      </c>
      <c r="C90" s="10">
        <v>0</v>
      </c>
      <c r="D90" s="9">
        <v>0</v>
      </c>
      <c r="E90" s="10">
        <v>0</v>
      </c>
      <c r="F90" s="9">
        <v>0</v>
      </c>
      <c r="G90" s="10">
        <v>0</v>
      </c>
      <c r="H90" s="9">
        <v>0</v>
      </c>
      <c r="I90" s="10">
        <v>0</v>
      </c>
      <c r="J90" s="9">
        <v>0</v>
      </c>
      <c r="K90" s="10">
        <v>0</v>
      </c>
    </row>
    <row r="91" spans="1:12" s="16" customFormat="1" x14ac:dyDescent="0.25">
      <c r="A91" s="26" t="s">
        <v>111</v>
      </c>
      <c r="B91" s="9">
        <v>0</v>
      </c>
      <c r="C91" s="10">
        <v>0</v>
      </c>
      <c r="D91" s="9">
        <v>0</v>
      </c>
      <c r="E91" s="10">
        <v>0</v>
      </c>
      <c r="F91" s="9">
        <v>0</v>
      </c>
      <c r="G91" s="10">
        <v>0</v>
      </c>
      <c r="H91" s="9">
        <v>0</v>
      </c>
      <c r="I91" s="10">
        <v>0</v>
      </c>
      <c r="J91" s="9">
        <v>0</v>
      </c>
      <c r="K91" s="10">
        <v>0</v>
      </c>
    </row>
    <row r="92" spans="1:12" s="16" customFormat="1" x14ac:dyDescent="0.25">
      <c r="A92" s="26" t="s">
        <v>28</v>
      </c>
      <c r="B92" s="9">
        <v>0</v>
      </c>
      <c r="C92" s="10">
        <v>0</v>
      </c>
      <c r="D92" s="9">
        <v>0</v>
      </c>
      <c r="E92" s="10">
        <v>0</v>
      </c>
      <c r="F92" s="9">
        <v>0</v>
      </c>
      <c r="G92" s="10">
        <v>0</v>
      </c>
      <c r="H92" s="9">
        <v>0</v>
      </c>
      <c r="I92" s="10">
        <v>0</v>
      </c>
      <c r="J92" s="9">
        <v>0</v>
      </c>
      <c r="K92" s="10">
        <v>0</v>
      </c>
    </row>
    <row r="93" spans="1:12" s="16" customFormat="1" x14ac:dyDescent="0.25">
      <c r="A93" s="26" t="s">
        <v>34</v>
      </c>
      <c r="B93" s="9">
        <v>0</v>
      </c>
      <c r="C93" s="10">
        <v>0</v>
      </c>
      <c r="D93" s="9">
        <v>0</v>
      </c>
      <c r="E93" s="10">
        <v>0</v>
      </c>
      <c r="F93" s="9">
        <v>0</v>
      </c>
      <c r="G93" s="10">
        <v>0</v>
      </c>
      <c r="H93" s="9">
        <v>0</v>
      </c>
      <c r="I93" s="10">
        <v>0</v>
      </c>
      <c r="J93" s="9">
        <v>0</v>
      </c>
      <c r="K93" s="10">
        <v>0</v>
      </c>
    </row>
    <row r="94" spans="1:12" s="16" customFormat="1" x14ac:dyDescent="0.25">
      <c r="A94" s="26" t="s">
        <v>35</v>
      </c>
      <c r="B94" s="9">
        <v>0</v>
      </c>
      <c r="C94" s="10">
        <v>0</v>
      </c>
      <c r="D94" s="9">
        <v>0</v>
      </c>
      <c r="E94" s="10">
        <v>0</v>
      </c>
      <c r="F94" s="9">
        <v>0</v>
      </c>
      <c r="G94" s="10">
        <v>0</v>
      </c>
      <c r="H94" s="9">
        <v>0</v>
      </c>
      <c r="I94" s="10">
        <v>0</v>
      </c>
      <c r="J94" s="9">
        <v>0</v>
      </c>
      <c r="K94" s="10">
        <v>0</v>
      </c>
    </row>
    <row r="95" spans="1:12" s="16" customFormat="1" x14ac:dyDescent="0.25">
      <c r="A95" s="26" t="s">
        <v>112</v>
      </c>
      <c r="B95" s="9">
        <v>0</v>
      </c>
      <c r="C95" s="10">
        <v>0</v>
      </c>
      <c r="D95" s="9">
        <v>0</v>
      </c>
      <c r="E95" s="10">
        <v>0</v>
      </c>
      <c r="F95" s="9">
        <v>0</v>
      </c>
      <c r="G95" s="10">
        <v>0</v>
      </c>
      <c r="H95" s="9">
        <v>0</v>
      </c>
      <c r="I95" s="10">
        <v>0</v>
      </c>
      <c r="J95" s="9">
        <v>0</v>
      </c>
      <c r="K95" s="10">
        <v>0</v>
      </c>
    </row>
    <row r="96" spans="1:12" s="16" customFormat="1" x14ac:dyDescent="0.25">
      <c r="A96" s="26" t="s">
        <v>33</v>
      </c>
      <c r="B96" s="9">
        <v>0</v>
      </c>
      <c r="C96" s="10">
        <v>0</v>
      </c>
      <c r="D96" s="9">
        <v>2</v>
      </c>
      <c r="E96" s="10">
        <v>0.18</v>
      </c>
      <c r="F96" s="9">
        <v>0</v>
      </c>
      <c r="G96" s="10">
        <v>0</v>
      </c>
      <c r="H96" s="9">
        <v>0</v>
      </c>
      <c r="I96" s="10">
        <v>0</v>
      </c>
      <c r="J96" s="9">
        <v>2</v>
      </c>
      <c r="K96" s="10">
        <v>0.06</v>
      </c>
    </row>
    <row r="97" spans="1:11" s="16" customFormat="1" x14ac:dyDescent="0.25">
      <c r="A97" s="26" t="s">
        <v>113</v>
      </c>
      <c r="B97" s="9">
        <v>0</v>
      </c>
      <c r="C97" s="10">
        <v>0</v>
      </c>
      <c r="D97" s="9">
        <v>0</v>
      </c>
      <c r="E97" s="10">
        <v>0</v>
      </c>
      <c r="F97" s="9">
        <v>0</v>
      </c>
      <c r="G97" s="10">
        <v>0</v>
      </c>
      <c r="H97" s="9">
        <v>0</v>
      </c>
      <c r="I97" s="10">
        <v>0</v>
      </c>
      <c r="J97" s="9">
        <v>0</v>
      </c>
      <c r="K97" s="10">
        <v>0</v>
      </c>
    </row>
    <row r="98" spans="1:11" s="16" customFormat="1" x14ac:dyDescent="0.25">
      <c r="A98" s="5"/>
      <c r="B98" s="9"/>
      <c r="C98" s="10"/>
      <c r="D98" s="9"/>
      <c r="E98" s="10"/>
      <c r="F98" s="9"/>
      <c r="G98" s="10"/>
      <c r="H98" s="9"/>
      <c r="I98" s="10"/>
      <c r="J98" s="9"/>
      <c r="K98" s="10"/>
    </row>
    <row r="99" spans="1:11" s="16" customFormat="1" x14ac:dyDescent="0.25">
      <c r="A99" s="24" t="s">
        <v>36</v>
      </c>
      <c r="B99" s="9"/>
      <c r="C99" s="10"/>
      <c r="D99" s="9"/>
      <c r="E99" s="10"/>
      <c r="F99" s="9"/>
      <c r="G99" s="10"/>
      <c r="H99" s="9"/>
      <c r="I99" s="10"/>
      <c r="J99" s="9"/>
      <c r="K99" s="10"/>
    </row>
    <row r="100" spans="1:11" s="16" customFormat="1" x14ac:dyDescent="0.25">
      <c r="A100" s="5"/>
      <c r="B100" s="9"/>
      <c r="C100" s="10"/>
      <c r="D100" s="9"/>
      <c r="E100" s="10"/>
      <c r="F100" s="9"/>
      <c r="G100" s="10"/>
      <c r="H100" s="9"/>
      <c r="I100" s="10"/>
      <c r="J100" s="9"/>
      <c r="K100" s="10"/>
    </row>
    <row r="101" spans="1:11" s="16" customFormat="1" x14ac:dyDescent="0.25">
      <c r="A101" s="26" t="s">
        <v>37</v>
      </c>
      <c r="B101" s="9">
        <v>1</v>
      </c>
      <c r="C101" s="10">
        <v>0.13</v>
      </c>
      <c r="D101" s="9">
        <v>1</v>
      </c>
      <c r="E101" s="10">
        <v>0.09</v>
      </c>
      <c r="F101" s="9">
        <v>0</v>
      </c>
      <c r="G101" s="10">
        <v>0</v>
      </c>
      <c r="H101" s="9">
        <v>3</v>
      </c>
      <c r="I101" s="10">
        <v>0.51</v>
      </c>
      <c r="J101" s="9">
        <v>5</v>
      </c>
      <c r="K101" s="10">
        <v>0.15</v>
      </c>
    </row>
    <row r="102" spans="1:11" s="16" customFormat="1" x14ac:dyDescent="0.25">
      <c r="A102" s="26" t="s">
        <v>39</v>
      </c>
      <c r="B102" s="9">
        <v>0</v>
      </c>
      <c r="C102" s="10">
        <v>0</v>
      </c>
      <c r="D102" s="9">
        <v>0</v>
      </c>
      <c r="E102" s="10">
        <v>0</v>
      </c>
      <c r="F102" s="9">
        <v>0</v>
      </c>
      <c r="G102" s="10">
        <v>0</v>
      </c>
      <c r="H102" s="9">
        <v>0</v>
      </c>
      <c r="I102" s="10">
        <v>0</v>
      </c>
      <c r="J102" s="9">
        <v>0</v>
      </c>
      <c r="K102" s="10">
        <v>0</v>
      </c>
    </row>
    <row r="103" spans="1:11" s="16" customFormat="1" x14ac:dyDescent="0.25">
      <c r="A103" s="26" t="s">
        <v>40</v>
      </c>
      <c r="B103" s="9">
        <v>0</v>
      </c>
      <c r="C103" s="10">
        <v>0</v>
      </c>
      <c r="D103" s="9">
        <v>0</v>
      </c>
      <c r="E103" s="10">
        <v>0</v>
      </c>
      <c r="F103" s="9">
        <v>0</v>
      </c>
      <c r="G103" s="10">
        <v>0</v>
      </c>
      <c r="H103" s="9">
        <v>0</v>
      </c>
      <c r="I103" s="10">
        <v>0</v>
      </c>
      <c r="J103" s="9">
        <v>0</v>
      </c>
      <c r="K103" s="10">
        <v>0</v>
      </c>
    </row>
    <row r="104" spans="1:11" s="16" customFormat="1" x14ac:dyDescent="0.25">
      <c r="A104" s="26" t="s">
        <v>38</v>
      </c>
      <c r="B104" s="9">
        <v>0</v>
      </c>
      <c r="C104" s="10">
        <v>0</v>
      </c>
      <c r="D104" s="9">
        <v>3</v>
      </c>
      <c r="E104" s="10">
        <v>0.26</v>
      </c>
      <c r="F104" s="9">
        <v>1</v>
      </c>
      <c r="G104" s="10">
        <v>0.12</v>
      </c>
      <c r="H104" s="9">
        <v>0</v>
      </c>
      <c r="I104" s="10">
        <v>0</v>
      </c>
      <c r="J104" s="9">
        <v>4</v>
      </c>
      <c r="K104" s="10">
        <v>0.12</v>
      </c>
    </row>
    <row r="105" spans="1:11" s="19" customFormat="1" x14ac:dyDescent="0.25">
      <c r="A105" s="26" t="s">
        <v>22</v>
      </c>
      <c r="B105" s="9">
        <v>0</v>
      </c>
      <c r="C105" s="10">
        <v>0</v>
      </c>
      <c r="D105" s="9">
        <v>0</v>
      </c>
      <c r="E105" s="10">
        <v>0</v>
      </c>
      <c r="F105" s="9">
        <v>0</v>
      </c>
      <c r="G105" s="10">
        <v>0</v>
      </c>
      <c r="H105" s="9">
        <v>0</v>
      </c>
      <c r="I105" s="10">
        <v>0</v>
      </c>
      <c r="J105" s="9">
        <v>0</v>
      </c>
      <c r="K105" s="10">
        <v>0</v>
      </c>
    </row>
    <row r="106" spans="1:11" s="16" customFormat="1" x14ac:dyDescent="0.25">
      <c r="A106" s="26" t="s">
        <v>41</v>
      </c>
      <c r="B106" s="9">
        <v>0</v>
      </c>
      <c r="C106" s="10">
        <v>0</v>
      </c>
      <c r="D106" s="9">
        <v>0</v>
      </c>
      <c r="E106" s="10">
        <v>0</v>
      </c>
      <c r="F106" s="9">
        <v>0</v>
      </c>
      <c r="G106" s="10">
        <v>0</v>
      </c>
      <c r="H106" s="9">
        <v>0</v>
      </c>
      <c r="I106" s="10">
        <v>0</v>
      </c>
      <c r="J106" s="9">
        <v>0</v>
      </c>
      <c r="K106" s="10">
        <v>0</v>
      </c>
    </row>
    <row r="107" spans="1:11" s="16" customFormat="1" x14ac:dyDescent="0.25">
      <c r="A107" s="5"/>
      <c r="B107" s="9"/>
      <c r="C107" s="10"/>
      <c r="D107" s="9"/>
      <c r="E107" s="10"/>
      <c r="F107" s="9"/>
      <c r="G107" s="10"/>
      <c r="H107" s="9"/>
      <c r="I107" s="10"/>
      <c r="J107" s="9"/>
      <c r="K107" s="10"/>
    </row>
    <row r="108" spans="1:11" s="16" customFormat="1" x14ac:dyDescent="0.25">
      <c r="A108" s="24" t="s">
        <v>114</v>
      </c>
      <c r="B108" s="9"/>
      <c r="C108" s="10"/>
      <c r="D108" s="9"/>
      <c r="E108" s="10"/>
      <c r="F108" s="9"/>
      <c r="G108" s="10"/>
      <c r="H108" s="9"/>
      <c r="I108" s="10"/>
      <c r="J108" s="9"/>
      <c r="K108" s="10"/>
    </row>
    <row r="109" spans="1:11" s="16" customFormat="1" x14ac:dyDescent="0.25">
      <c r="A109" s="5"/>
      <c r="B109" s="9"/>
      <c r="C109" s="10"/>
      <c r="D109" s="9"/>
      <c r="E109" s="10"/>
      <c r="F109" s="9"/>
      <c r="G109" s="10"/>
      <c r="H109" s="9"/>
      <c r="I109" s="10"/>
      <c r="J109" s="9"/>
      <c r="K109" s="10"/>
    </row>
    <row r="110" spans="1:11" s="16" customFormat="1" x14ac:dyDescent="0.25">
      <c r="A110" s="26" t="s">
        <v>42</v>
      </c>
      <c r="B110" s="9">
        <v>4</v>
      </c>
      <c r="C110" s="10">
        <v>0.51</v>
      </c>
      <c r="D110" s="9">
        <v>63</v>
      </c>
      <c r="E110" s="10">
        <v>5.56</v>
      </c>
      <c r="F110" s="9">
        <v>9</v>
      </c>
      <c r="G110" s="10">
        <v>1.07</v>
      </c>
      <c r="H110" s="9">
        <v>20</v>
      </c>
      <c r="I110" s="10">
        <v>3.41</v>
      </c>
      <c r="J110" s="9">
        <v>96</v>
      </c>
      <c r="K110" s="10">
        <v>2.88</v>
      </c>
    </row>
    <row r="111" spans="1:11" s="16" customFormat="1" x14ac:dyDescent="0.25">
      <c r="A111" s="26" t="s">
        <v>115</v>
      </c>
      <c r="B111" s="9">
        <v>10</v>
      </c>
      <c r="C111" s="10">
        <v>1.28</v>
      </c>
      <c r="D111" s="9">
        <v>24</v>
      </c>
      <c r="E111" s="10">
        <v>2.12</v>
      </c>
      <c r="F111" s="9">
        <v>3</v>
      </c>
      <c r="G111" s="10">
        <v>0.36</v>
      </c>
      <c r="H111" s="9">
        <v>10</v>
      </c>
      <c r="I111" s="10">
        <v>1.71</v>
      </c>
      <c r="J111" s="9">
        <v>47</v>
      </c>
      <c r="K111" s="10">
        <v>1.41</v>
      </c>
    </row>
    <row r="112" spans="1:11" s="16" customFormat="1" x14ac:dyDescent="0.25">
      <c r="A112" s="5"/>
      <c r="B112" s="9"/>
      <c r="C112" s="10"/>
      <c r="D112" s="9"/>
      <c r="E112" s="10"/>
      <c r="F112" s="9"/>
      <c r="G112" s="10"/>
      <c r="H112" s="9"/>
      <c r="I112" s="10"/>
      <c r="J112" s="9"/>
      <c r="K112" s="10"/>
    </row>
    <row r="113" spans="1:11" s="16" customFormat="1" x14ac:dyDescent="0.25">
      <c r="A113" s="24" t="s">
        <v>116</v>
      </c>
      <c r="B113" s="9"/>
      <c r="C113" s="10"/>
      <c r="D113" s="9"/>
      <c r="E113" s="10"/>
      <c r="F113" s="9"/>
      <c r="G113" s="10"/>
      <c r="H113" s="9"/>
      <c r="I113" s="10"/>
      <c r="J113" s="9"/>
      <c r="K113" s="10"/>
    </row>
    <row r="114" spans="1:11" s="16" customFormat="1" x14ac:dyDescent="0.25">
      <c r="A114" s="5"/>
      <c r="B114" s="9"/>
      <c r="C114" s="10"/>
      <c r="D114" s="9"/>
      <c r="E114" s="10"/>
      <c r="F114" s="9"/>
      <c r="G114" s="10"/>
      <c r="H114" s="9"/>
      <c r="I114" s="10"/>
      <c r="J114" s="9"/>
      <c r="K114" s="10"/>
    </row>
    <row r="115" spans="1:11" s="16" customFormat="1" x14ac:dyDescent="0.25">
      <c r="A115" s="26" t="s">
        <v>117</v>
      </c>
      <c r="B115" s="9">
        <v>0</v>
      </c>
      <c r="C115" s="10">
        <v>0</v>
      </c>
      <c r="D115" s="9">
        <v>16</v>
      </c>
      <c r="E115" s="10">
        <v>1.41</v>
      </c>
      <c r="F115" s="9">
        <v>1</v>
      </c>
      <c r="G115" s="10">
        <v>0.12</v>
      </c>
      <c r="H115" s="9">
        <v>0</v>
      </c>
      <c r="I115" s="10">
        <v>0</v>
      </c>
      <c r="J115" s="9">
        <v>17</v>
      </c>
      <c r="K115" s="10">
        <v>0.51</v>
      </c>
    </row>
    <row r="116" spans="1:11" s="16" customFormat="1" x14ac:dyDescent="0.25">
      <c r="A116" s="26" t="s">
        <v>44</v>
      </c>
      <c r="B116" s="9">
        <v>0</v>
      </c>
      <c r="C116" s="10">
        <v>0</v>
      </c>
      <c r="D116" s="9">
        <v>0</v>
      </c>
      <c r="E116" s="10">
        <v>0</v>
      </c>
      <c r="F116" s="9">
        <v>0</v>
      </c>
      <c r="G116" s="10">
        <v>0</v>
      </c>
      <c r="H116" s="9">
        <v>0</v>
      </c>
      <c r="I116" s="10">
        <v>0</v>
      </c>
      <c r="J116" s="9">
        <v>0</v>
      </c>
      <c r="K116" s="10">
        <v>0</v>
      </c>
    </row>
    <row r="117" spans="1:11" s="16" customFormat="1" x14ac:dyDescent="0.25">
      <c r="A117" s="26" t="s">
        <v>118</v>
      </c>
      <c r="B117" s="9">
        <v>0</v>
      </c>
      <c r="C117" s="10">
        <v>0</v>
      </c>
      <c r="D117" s="9">
        <v>1</v>
      </c>
      <c r="E117" s="10">
        <v>0.09</v>
      </c>
      <c r="F117" s="9">
        <v>41</v>
      </c>
      <c r="G117" s="10">
        <v>4.8899999999999997</v>
      </c>
      <c r="H117" s="9">
        <v>1</v>
      </c>
      <c r="I117" s="10">
        <v>0.17</v>
      </c>
      <c r="J117" s="9">
        <v>43</v>
      </c>
      <c r="K117" s="10">
        <v>1.29</v>
      </c>
    </row>
    <row r="118" spans="1:11" s="16" customFormat="1" x14ac:dyDescent="0.25">
      <c r="A118" s="26" t="s">
        <v>119</v>
      </c>
      <c r="B118" s="9">
        <v>0</v>
      </c>
      <c r="C118" s="10">
        <v>0</v>
      </c>
      <c r="D118" s="9">
        <v>36</v>
      </c>
      <c r="E118" s="10">
        <v>3.18</v>
      </c>
      <c r="F118" s="9">
        <v>0</v>
      </c>
      <c r="G118" s="10">
        <v>0</v>
      </c>
      <c r="H118" s="9">
        <v>14</v>
      </c>
      <c r="I118" s="10">
        <v>2.39</v>
      </c>
      <c r="J118" s="9">
        <v>50</v>
      </c>
      <c r="K118" s="10">
        <v>1.5</v>
      </c>
    </row>
    <row r="119" spans="1:11" s="16" customFormat="1" x14ac:dyDescent="0.25">
      <c r="A119" s="26" t="s">
        <v>9</v>
      </c>
      <c r="B119" s="9">
        <v>0</v>
      </c>
      <c r="C119" s="10">
        <v>0</v>
      </c>
      <c r="D119" s="9">
        <v>0</v>
      </c>
      <c r="E119" s="10">
        <v>0</v>
      </c>
      <c r="F119" s="9">
        <v>0</v>
      </c>
      <c r="G119" s="10">
        <v>0</v>
      </c>
      <c r="H119" s="9">
        <v>0</v>
      </c>
      <c r="I119" s="10">
        <v>0</v>
      </c>
      <c r="J119" s="9">
        <v>0</v>
      </c>
      <c r="K119" s="10">
        <v>0</v>
      </c>
    </row>
    <row r="120" spans="1:11" s="16" customFormat="1" x14ac:dyDescent="0.25">
      <c r="A120" s="26" t="s">
        <v>120</v>
      </c>
      <c r="B120" s="9">
        <v>0</v>
      </c>
      <c r="C120" s="10">
        <v>0</v>
      </c>
      <c r="D120" s="9">
        <v>12</v>
      </c>
      <c r="E120" s="10">
        <v>1.06</v>
      </c>
      <c r="F120" s="9">
        <v>10</v>
      </c>
      <c r="G120" s="10">
        <v>1.19</v>
      </c>
      <c r="H120" s="9">
        <v>2</v>
      </c>
      <c r="I120" s="10">
        <v>0.34</v>
      </c>
      <c r="J120" s="9">
        <v>24</v>
      </c>
      <c r="K120" s="10">
        <v>0.72</v>
      </c>
    </row>
    <row r="121" spans="1:11" s="16" customFormat="1" x14ac:dyDescent="0.25">
      <c r="A121" s="26" t="s">
        <v>121</v>
      </c>
      <c r="B121" s="9">
        <v>1</v>
      </c>
      <c r="C121" s="10">
        <v>0.13</v>
      </c>
      <c r="D121" s="9">
        <v>90</v>
      </c>
      <c r="E121" s="10">
        <v>7.95</v>
      </c>
      <c r="F121" s="9">
        <v>0</v>
      </c>
      <c r="G121" s="10">
        <v>0</v>
      </c>
      <c r="H121" s="9">
        <v>0</v>
      </c>
      <c r="I121" s="10">
        <v>0</v>
      </c>
      <c r="J121" s="9">
        <v>91</v>
      </c>
      <c r="K121" s="10">
        <v>2.73</v>
      </c>
    </row>
    <row r="122" spans="1:11" s="16" customFormat="1" x14ac:dyDescent="0.25">
      <c r="A122" s="26" t="s">
        <v>122</v>
      </c>
      <c r="B122" s="9">
        <v>0</v>
      </c>
      <c r="C122" s="10">
        <v>0</v>
      </c>
      <c r="D122" s="9">
        <v>0</v>
      </c>
      <c r="E122" s="10">
        <v>0</v>
      </c>
      <c r="F122" s="9">
        <v>0</v>
      </c>
      <c r="G122" s="10">
        <v>0</v>
      </c>
      <c r="H122" s="9">
        <v>0</v>
      </c>
      <c r="I122" s="10">
        <v>0</v>
      </c>
      <c r="J122" s="9">
        <v>0</v>
      </c>
      <c r="K122" s="10">
        <v>0</v>
      </c>
    </row>
    <row r="123" spans="1:11" s="16" customFormat="1" x14ac:dyDescent="0.25">
      <c r="A123" s="26" t="s">
        <v>123</v>
      </c>
      <c r="B123" s="9">
        <v>0</v>
      </c>
      <c r="C123" s="10">
        <v>0</v>
      </c>
      <c r="D123" s="9">
        <v>0</v>
      </c>
      <c r="E123" s="10">
        <v>0</v>
      </c>
      <c r="F123" s="9">
        <v>0</v>
      </c>
      <c r="G123" s="10">
        <v>0</v>
      </c>
      <c r="H123" s="9">
        <v>0</v>
      </c>
      <c r="I123" s="10">
        <v>0</v>
      </c>
      <c r="J123" s="9">
        <v>0</v>
      </c>
      <c r="K123" s="10">
        <v>0</v>
      </c>
    </row>
    <row r="124" spans="1:11" s="16" customFormat="1" x14ac:dyDescent="0.25">
      <c r="A124" s="26" t="s">
        <v>47</v>
      </c>
      <c r="B124" s="9">
        <v>0</v>
      </c>
      <c r="C124" s="10">
        <v>0</v>
      </c>
      <c r="D124" s="9">
        <v>0</v>
      </c>
      <c r="E124" s="10">
        <v>0</v>
      </c>
      <c r="F124" s="9">
        <v>0</v>
      </c>
      <c r="G124" s="10">
        <v>0</v>
      </c>
      <c r="H124" s="9">
        <v>0</v>
      </c>
      <c r="I124" s="10">
        <v>0</v>
      </c>
      <c r="J124" s="9">
        <v>0</v>
      </c>
      <c r="K124" s="10">
        <v>0</v>
      </c>
    </row>
    <row r="125" spans="1:11" s="16" customFormat="1" x14ac:dyDescent="0.25">
      <c r="A125" s="26" t="s">
        <v>26</v>
      </c>
      <c r="B125" s="9">
        <v>0</v>
      </c>
      <c r="C125" s="10">
        <v>0</v>
      </c>
      <c r="D125" s="9">
        <v>0</v>
      </c>
      <c r="E125" s="10">
        <v>0</v>
      </c>
      <c r="F125" s="9">
        <v>2</v>
      </c>
      <c r="G125" s="10">
        <v>0.24</v>
      </c>
      <c r="H125" s="9">
        <v>2</v>
      </c>
      <c r="I125" s="10">
        <v>0.34</v>
      </c>
      <c r="J125" s="9">
        <v>4</v>
      </c>
      <c r="K125" s="10">
        <v>0.12</v>
      </c>
    </row>
    <row r="126" spans="1:11" s="16" customFormat="1" x14ac:dyDescent="0.25">
      <c r="A126" s="26" t="s">
        <v>46</v>
      </c>
      <c r="B126" s="9">
        <v>0</v>
      </c>
      <c r="C126" s="10">
        <v>0</v>
      </c>
      <c r="D126" s="9">
        <v>677</v>
      </c>
      <c r="E126" s="10">
        <v>59.78</v>
      </c>
      <c r="F126" s="9">
        <v>0</v>
      </c>
      <c r="G126" s="10">
        <v>0</v>
      </c>
      <c r="H126" s="9">
        <v>283</v>
      </c>
      <c r="I126" s="10">
        <v>48.26</v>
      </c>
      <c r="J126" s="9">
        <v>960</v>
      </c>
      <c r="K126" s="10">
        <v>28.78</v>
      </c>
    </row>
    <row r="127" spans="1:11" s="16" customFormat="1" x14ac:dyDescent="0.25">
      <c r="A127" s="5"/>
      <c r="B127" s="9"/>
      <c r="C127" s="10"/>
      <c r="D127" s="9"/>
      <c r="E127" s="10"/>
      <c r="F127" s="9"/>
      <c r="G127" s="10"/>
      <c r="H127" s="9"/>
      <c r="I127" s="10"/>
      <c r="J127" s="9"/>
      <c r="K127" s="10"/>
    </row>
    <row r="128" spans="1:11" s="16" customFormat="1" x14ac:dyDescent="0.25">
      <c r="A128" s="24" t="s">
        <v>124</v>
      </c>
      <c r="B128" s="9"/>
      <c r="C128" s="10"/>
      <c r="D128" s="9"/>
      <c r="E128" s="10"/>
      <c r="F128" s="9"/>
      <c r="G128" s="10"/>
      <c r="H128" s="9"/>
      <c r="I128" s="10"/>
      <c r="J128" s="9"/>
      <c r="K128" s="10"/>
    </row>
    <row r="129" spans="1:11" s="16" customFormat="1" x14ac:dyDescent="0.25">
      <c r="A129" s="5"/>
      <c r="B129" s="9"/>
      <c r="C129" s="10"/>
      <c r="D129" s="9"/>
      <c r="E129" s="10"/>
      <c r="F129" s="9"/>
      <c r="G129" s="10"/>
      <c r="H129" s="9"/>
      <c r="I129" s="10"/>
      <c r="J129" s="9"/>
      <c r="K129" s="10"/>
    </row>
    <row r="130" spans="1:11" s="16" customFormat="1" x14ac:dyDescent="0.25">
      <c r="A130" s="5" t="s">
        <v>31</v>
      </c>
      <c r="B130" s="9">
        <v>0</v>
      </c>
      <c r="C130" s="10">
        <v>0</v>
      </c>
      <c r="D130" s="9">
        <v>0</v>
      </c>
      <c r="E130" s="10">
        <v>0</v>
      </c>
      <c r="F130" s="9">
        <v>0</v>
      </c>
      <c r="G130" s="10">
        <v>0</v>
      </c>
      <c r="H130" s="9">
        <v>0</v>
      </c>
      <c r="I130" s="10">
        <v>0</v>
      </c>
      <c r="J130" s="9">
        <v>0</v>
      </c>
      <c r="K130" s="10">
        <v>0</v>
      </c>
    </row>
    <row r="131" spans="1:11" s="16" customFormat="1" x14ac:dyDescent="0.25">
      <c r="A131" s="5" t="s">
        <v>30</v>
      </c>
      <c r="B131" s="9">
        <v>0</v>
      </c>
      <c r="C131" s="10">
        <v>0</v>
      </c>
      <c r="D131" s="9">
        <v>0</v>
      </c>
      <c r="E131" s="10">
        <v>0</v>
      </c>
      <c r="F131" s="9">
        <v>0</v>
      </c>
      <c r="G131" s="10">
        <v>0</v>
      </c>
      <c r="H131" s="9">
        <v>0</v>
      </c>
      <c r="I131" s="10">
        <v>0</v>
      </c>
      <c r="J131" s="9">
        <v>0</v>
      </c>
      <c r="K131" s="10">
        <v>0</v>
      </c>
    </row>
    <row r="132" spans="1:11" s="16" customFormat="1" x14ac:dyDescent="0.25">
      <c r="A132" s="5" t="s">
        <v>32</v>
      </c>
      <c r="B132" s="9">
        <v>0</v>
      </c>
      <c r="C132" s="10">
        <v>0</v>
      </c>
      <c r="D132" s="9">
        <v>0</v>
      </c>
      <c r="E132" s="10">
        <v>0</v>
      </c>
      <c r="F132" s="9">
        <v>0</v>
      </c>
      <c r="G132" s="10">
        <v>0</v>
      </c>
      <c r="H132" s="9">
        <v>0</v>
      </c>
      <c r="I132" s="10">
        <v>0</v>
      </c>
      <c r="J132" s="9">
        <v>0</v>
      </c>
      <c r="K132" s="10">
        <v>0</v>
      </c>
    </row>
    <row r="133" spans="1:11" s="16" customFormat="1" x14ac:dyDescent="0.25">
      <c r="A133" s="5" t="s">
        <v>125</v>
      </c>
      <c r="B133" s="9">
        <v>0</v>
      </c>
      <c r="C133" s="10">
        <v>0</v>
      </c>
      <c r="D133" s="9">
        <v>0</v>
      </c>
      <c r="E133" s="10">
        <v>0</v>
      </c>
      <c r="F133" s="9">
        <v>0</v>
      </c>
      <c r="G133" s="10">
        <v>0</v>
      </c>
      <c r="H133" s="9">
        <v>0</v>
      </c>
      <c r="I133" s="10">
        <v>0</v>
      </c>
      <c r="J133" s="9">
        <v>0</v>
      </c>
      <c r="K133" s="10">
        <v>0</v>
      </c>
    </row>
    <row r="134" spans="1:11" s="16" customFormat="1" x14ac:dyDescent="0.25">
      <c r="A134" s="5" t="s">
        <v>48</v>
      </c>
      <c r="B134" s="9">
        <v>0</v>
      </c>
      <c r="C134" s="10">
        <v>0</v>
      </c>
      <c r="D134" s="9">
        <v>0</v>
      </c>
      <c r="E134" s="10">
        <v>0</v>
      </c>
      <c r="F134" s="9">
        <v>0</v>
      </c>
      <c r="G134" s="10">
        <v>0</v>
      </c>
      <c r="H134" s="9">
        <v>0</v>
      </c>
      <c r="I134" s="10">
        <v>0</v>
      </c>
      <c r="J134" s="9">
        <v>0</v>
      </c>
      <c r="K134" s="10">
        <v>0</v>
      </c>
    </row>
    <row r="135" spans="1:11" x14ac:dyDescent="0.25">
      <c r="B135" s="7"/>
      <c r="C135" s="8"/>
      <c r="D135" s="7"/>
      <c r="E135" s="8"/>
      <c r="F135" s="7"/>
      <c r="G135" s="8"/>
      <c r="H135" s="7"/>
      <c r="I135" s="8"/>
      <c r="J135" s="7"/>
      <c r="K135" s="8"/>
    </row>
    <row r="136" spans="1:11" x14ac:dyDescent="0.25">
      <c r="A136" s="24" t="s">
        <v>126</v>
      </c>
      <c r="B136" s="9"/>
      <c r="C136" s="10"/>
      <c r="D136" s="9"/>
      <c r="E136" s="10"/>
      <c r="F136" s="9"/>
      <c r="G136" s="10"/>
      <c r="H136" s="9"/>
      <c r="I136" s="10"/>
      <c r="J136" s="9"/>
      <c r="K136" s="10"/>
    </row>
    <row r="137" spans="1:11" ht="12" customHeight="1" x14ac:dyDescent="0.25">
      <c r="B137" s="31"/>
      <c r="C137" s="32"/>
      <c r="D137" s="31"/>
      <c r="E137" s="32"/>
      <c r="F137" s="31"/>
      <c r="G137" s="32"/>
      <c r="H137" s="31"/>
      <c r="I137" s="32"/>
      <c r="J137" s="31"/>
      <c r="K137" s="10"/>
    </row>
    <row r="138" spans="1:11" s="1" customFormat="1" x14ac:dyDescent="0.25">
      <c r="A138" s="5" t="s">
        <v>127</v>
      </c>
      <c r="B138" s="3">
        <v>2</v>
      </c>
      <c r="C138" s="4">
        <v>0.26</v>
      </c>
      <c r="D138" s="3">
        <v>3</v>
      </c>
      <c r="E138" s="4">
        <v>0.26</v>
      </c>
      <c r="F138" s="3">
        <v>5</v>
      </c>
      <c r="G138" s="4">
        <v>0.6</v>
      </c>
      <c r="H138" s="3">
        <v>1</v>
      </c>
      <c r="I138" s="4">
        <v>0.17</v>
      </c>
      <c r="J138" s="9">
        <v>11</v>
      </c>
      <c r="K138" s="36">
        <v>0.33</v>
      </c>
    </row>
    <row r="139" spans="1:11" s="1" customFormat="1" x14ac:dyDescent="0.25">
      <c r="A139" s="5" t="s">
        <v>128</v>
      </c>
      <c r="B139" s="3">
        <v>1</v>
      </c>
      <c r="C139" s="4">
        <v>0.13</v>
      </c>
      <c r="D139" s="3">
        <v>0</v>
      </c>
      <c r="E139" s="4">
        <v>0</v>
      </c>
      <c r="F139" s="3">
        <v>0</v>
      </c>
      <c r="G139" s="4">
        <v>0</v>
      </c>
      <c r="H139" s="3">
        <v>1</v>
      </c>
      <c r="I139" s="4">
        <v>0.17</v>
      </c>
      <c r="J139" s="9">
        <v>2</v>
      </c>
      <c r="K139" s="36">
        <v>0.06</v>
      </c>
    </row>
    <row r="140" spans="1:11" s="1" customFormat="1" x14ac:dyDescent="0.25">
      <c r="A140" s="5" t="s">
        <v>129</v>
      </c>
      <c r="B140" s="3">
        <v>0</v>
      </c>
      <c r="C140" s="4">
        <v>0</v>
      </c>
      <c r="D140" s="3">
        <v>0</v>
      </c>
      <c r="E140" s="4">
        <v>0</v>
      </c>
      <c r="F140" s="3">
        <v>0</v>
      </c>
      <c r="G140" s="4">
        <v>0</v>
      </c>
      <c r="H140" s="3">
        <v>0</v>
      </c>
      <c r="I140" s="4">
        <v>0</v>
      </c>
      <c r="J140" s="9">
        <v>0</v>
      </c>
      <c r="K140" s="36">
        <v>0</v>
      </c>
    </row>
    <row r="141" spans="1:11" s="1" customFormat="1" x14ac:dyDescent="0.25">
      <c r="A141" s="5" t="s">
        <v>45</v>
      </c>
      <c r="B141" s="3">
        <v>0</v>
      </c>
      <c r="C141" s="4">
        <v>0</v>
      </c>
      <c r="D141" s="3">
        <v>0</v>
      </c>
      <c r="E141" s="4">
        <v>0</v>
      </c>
      <c r="F141" s="3">
        <v>17</v>
      </c>
      <c r="G141" s="4">
        <v>2.0299999999999998</v>
      </c>
      <c r="H141" s="3">
        <v>24</v>
      </c>
      <c r="I141" s="4">
        <v>4.09</v>
      </c>
      <c r="J141" s="9">
        <v>41</v>
      </c>
      <c r="K141" s="36">
        <v>1.23</v>
      </c>
    </row>
    <row r="142" spans="1:11" s="1" customFormat="1" x14ac:dyDescent="0.25">
      <c r="A142" s="5" t="s">
        <v>130</v>
      </c>
      <c r="B142" s="3">
        <v>1</v>
      </c>
      <c r="C142" s="4">
        <v>0.13</v>
      </c>
      <c r="D142" s="3">
        <v>2</v>
      </c>
      <c r="E142" s="4">
        <v>0.18</v>
      </c>
      <c r="F142" s="3">
        <v>0</v>
      </c>
      <c r="G142" s="4">
        <v>0</v>
      </c>
      <c r="H142" s="3">
        <v>0</v>
      </c>
      <c r="I142" s="4">
        <v>0</v>
      </c>
      <c r="J142" s="9">
        <v>3</v>
      </c>
      <c r="K142" s="36">
        <v>0.09</v>
      </c>
    </row>
    <row r="143" spans="1:11" x14ac:dyDescent="0.25">
      <c r="A143" s="5" t="s">
        <v>131</v>
      </c>
      <c r="B143" s="11">
        <v>11832</v>
      </c>
      <c r="C143" s="12">
        <v>1520.04</v>
      </c>
      <c r="D143" s="11">
        <v>21917</v>
      </c>
      <c r="E143" s="12">
        <v>1935.24</v>
      </c>
      <c r="F143" s="11">
        <v>21251</v>
      </c>
      <c r="G143" s="12">
        <v>2533.4299999999998</v>
      </c>
      <c r="H143" s="11">
        <v>15869</v>
      </c>
      <c r="I143" s="12">
        <v>2706.05</v>
      </c>
      <c r="J143" s="9">
        <v>70869</v>
      </c>
      <c r="K143" s="8">
        <v>2124.2600000000002</v>
      </c>
    </row>
    <row r="144" spans="1:11" x14ac:dyDescent="0.25">
      <c r="B144" s="11"/>
      <c r="C144" s="12"/>
      <c r="D144" s="11"/>
      <c r="E144" s="12"/>
      <c r="F144" s="11"/>
      <c r="G144" s="12"/>
      <c r="H144" s="11"/>
      <c r="I144" s="12"/>
      <c r="J144" s="11"/>
      <c r="K144" s="8"/>
    </row>
    <row r="145" spans="1:11" x14ac:dyDescent="0.25">
      <c r="A145" s="24" t="s">
        <v>132</v>
      </c>
      <c r="B145" s="11"/>
      <c r="C145" s="12"/>
      <c r="D145" s="11"/>
      <c r="E145" s="12"/>
      <c r="F145" s="11"/>
      <c r="G145" s="12"/>
      <c r="H145" s="11"/>
      <c r="I145" s="12"/>
      <c r="J145" s="11"/>
      <c r="K145" s="8"/>
    </row>
    <row r="146" spans="1:11" x14ac:dyDescent="0.25">
      <c r="B146" s="11"/>
      <c r="C146" s="12"/>
      <c r="D146" s="11"/>
      <c r="E146" s="12"/>
      <c r="F146" s="11"/>
      <c r="G146" s="12"/>
      <c r="H146" s="11"/>
      <c r="I146" s="12"/>
      <c r="J146" s="11"/>
      <c r="K146" s="8"/>
    </row>
    <row r="147" spans="1:11" x14ac:dyDescent="0.25">
      <c r="A147" s="26" t="s">
        <v>133</v>
      </c>
      <c r="B147" s="11">
        <v>0</v>
      </c>
      <c r="C147" s="12">
        <v>0</v>
      </c>
      <c r="D147" s="11">
        <v>0</v>
      </c>
      <c r="E147" s="12">
        <v>0</v>
      </c>
      <c r="F147" s="11">
        <v>0</v>
      </c>
      <c r="G147" s="12">
        <v>0</v>
      </c>
      <c r="H147" s="11">
        <v>1</v>
      </c>
      <c r="I147" s="12">
        <v>0.17</v>
      </c>
      <c r="J147" s="9">
        <v>1</v>
      </c>
      <c r="K147" s="8">
        <v>0.03</v>
      </c>
    </row>
    <row r="148" spans="1:11" x14ac:dyDescent="0.25">
      <c r="A148" s="26" t="s">
        <v>134</v>
      </c>
      <c r="B148" s="11">
        <v>0</v>
      </c>
      <c r="C148" s="12">
        <v>0</v>
      </c>
      <c r="D148" s="11">
        <v>7</v>
      </c>
      <c r="E148" s="12">
        <v>0.62</v>
      </c>
      <c r="F148" s="11">
        <v>5</v>
      </c>
      <c r="G148" s="12">
        <v>0.6</v>
      </c>
      <c r="H148" s="11">
        <v>0</v>
      </c>
      <c r="I148" s="12">
        <v>0</v>
      </c>
      <c r="J148" s="9">
        <v>12</v>
      </c>
      <c r="K148" s="8">
        <v>0.36</v>
      </c>
    </row>
    <row r="149" spans="1:11" x14ac:dyDescent="0.25">
      <c r="A149" s="26" t="s">
        <v>135</v>
      </c>
      <c r="B149" s="11">
        <v>584</v>
      </c>
      <c r="C149" s="12">
        <v>75.03</v>
      </c>
      <c r="D149" s="11">
        <v>3729</v>
      </c>
      <c r="E149" s="12">
        <v>329.27</v>
      </c>
      <c r="F149" s="11">
        <v>1116</v>
      </c>
      <c r="G149" s="12">
        <v>133.04</v>
      </c>
      <c r="H149" s="11">
        <v>1147</v>
      </c>
      <c r="I149" s="12">
        <v>195.59</v>
      </c>
      <c r="J149" s="9">
        <v>6576</v>
      </c>
      <c r="K149" s="8">
        <v>197.11</v>
      </c>
    </row>
    <row r="150" spans="1:11" x14ac:dyDescent="0.25">
      <c r="A150" s="26" t="s">
        <v>136</v>
      </c>
      <c r="B150" s="11">
        <v>1</v>
      </c>
      <c r="C150" s="12">
        <v>0.13</v>
      </c>
      <c r="D150" s="11">
        <v>4</v>
      </c>
      <c r="E150" s="12">
        <v>0.35</v>
      </c>
      <c r="F150" s="11">
        <v>0</v>
      </c>
      <c r="G150" s="12">
        <v>0</v>
      </c>
      <c r="H150" s="11">
        <v>8</v>
      </c>
      <c r="I150" s="12">
        <v>1.36</v>
      </c>
      <c r="J150" s="9">
        <v>13</v>
      </c>
      <c r="K150" s="8">
        <v>0.39</v>
      </c>
    </row>
    <row r="151" spans="1:11" x14ac:dyDescent="0.25">
      <c r="A151" s="26" t="s">
        <v>137</v>
      </c>
      <c r="B151" s="11">
        <v>1</v>
      </c>
      <c r="C151" s="12">
        <v>0.13</v>
      </c>
      <c r="D151" s="11">
        <v>51</v>
      </c>
      <c r="E151" s="12">
        <v>4.5</v>
      </c>
      <c r="F151" s="11">
        <v>8</v>
      </c>
      <c r="G151" s="12">
        <v>0.95</v>
      </c>
      <c r="H151" s="11">
        <v>216</v>
      </c>
      <c r="I151" s="12">
        <v>36.83</v>
      </c>
      <c r="J151" s="9">
        <v>276</v>
      </c>
      <c r="K151" s="8">
        <v>8.27</v>
      </c>
    </row>
    <row r="152" spans="1:11" x14ac:dyDescent="0.25">
      <c r="A152" s="26" t="s">
        <v>138</v>
      </c>
      <c r="B152" s="11">
        <v>2</v>
      </c>
      <c r="C152" s="12">
        <v>0.26</v>
      </c>
      <c r="D152" s="11">
        <v>0</v>
      </c>
      <c r="E152" s="12">
        <v>0</v>
      </c>
      <c r="F152" s="11">
        <v>0</v>
      </c>
      <c r="G152" s="12">
        <v>0</v>
      </c>
      <c r="H152" s="11">
        <v>0</v>
      </c>
      <c r="I152" s="12">
        <v>0</v>
      </c>
      <c r="J152" s="9">
        <v>2</v>
      </c>
      <c r="K152" s="8">
        <v>0.06</v>
      </c>
    </row>
    <row r="153" spans="1:11" x14ac:dyDescent="0.25">
      <c r="A153" s="26" t="s">
        <v>139</v>
      </c>
      <c r="B153" s="11">
        <v>681</v>
      </c>
      <c r="C153" s="12">
        <v>87.49</v>
      </c>
      <c r="D153" s="11">
        <v>5530</v>
      </c>
      <c r="E153" s="12">
        <v>488.29</v>
      </c>
      <c r="F153" s="11">
        <v>1203</v>
      </c>
      <c r="G153" s="12">
        <v>143.41999999999999</v>
      </c>
      <c r="H153" s="11">
        <v>1552</v>
      </c>
      <c r="I153" s="12">
        <v>264.64999999999998</v>
      </c>
      <c r="J153" s="9">
        <v>8966</v>
      </c>
      <c r="K153" s="8">
        <v>268.75</v>
      </c>
    </row>
    <row r="154" spans="1:11" x14ac:dyDescent="0.25">
      <c r="A154" s="5" t="s">
        <v>54</v>
      </c>
      <c r="B154" s="11">
        <v>0</v>
      </c>
      <c r="C154" s="12">
        <v>0</v>
      </c>
      <c r="D154" s="11">
        <v>3</v>
      </c>
      <c r="E154" s="12">
        <v>0.26</v>
      </c>
      <c r="F154" s="11">
        <v>0</v>
      </c>
      <c r="G154" s="12">
        <v>0</v>
      </c>
      <c r="H154" s="11">
        <v>1</v>
      </c>
      <c r="I154" s="12">
        <v>0.17</v>
      </c>
      <c r="J154" s="9">
        <v>4</v>
      </c>
      <c r="K154" s="8">
        <v>0.12</v>
      </c>
    </row>
    <row r="155" spans="1:11" x14ac:dyDescent="0.25">
      <c r="A155" s="26" t="s">
        <v>140</v>
      </c>
      <c r="B155" s="11">
        <v>37</v>
      </c>
      <c r="C155" s="12">
        <v>4.75</v>
      </c>
      <c r="D155" s="11">
        <v>2483</v>
      </c>
      <c r="E155" s="12">
        <v>219.25</v>
      </c>
      <c r="F155" s="11">
        <v>684</v>
      </c>
      <c r="G155" s="12">
        <v>81.540000000000006</v>
      </c>
      <c r="H155" s="11">
        <v>281</v>
      </c>
      <c r="I155" s="12">
        <v>47.92</v>
      </c>
      <c r="J155" s="9">
        <v>3485</v>
      </c>
      <c r="K155" s="8">
        <v>104.46</v>
      </c>
    </row>
    <row r="156" spans="1:11" x14ac:dyDescent="0.25">
      <c r="A156" s="26" t="s">
        <v>141</v>
      </c>
      <c r="B156" s="11">
        <v>38</v>
      </c>
      <c r="C156" s="12">
        <v>4.88</v>
      </c>
      <c r="D156" s="11">
        <v>1339</v>
      </c>
      <c r="E156" s="12">
        <v>118.23</v>
      </c>
      <c r="F156" s="11">
        <v>496</v>
      </c>
      <c r="G156" s="12">
        <v>59.13</v>
      </c>
      <c r="H156" s="11">
        <v>336</v>
      </c>
      <c r="I156" s="12">
        <v>57.3</v>
      </c>
      <c r="J156" s="9">
        <v>2209</v>
      </c>
      <c r="K156" s="8">
        <v>66.209999999999994</v>
      </c>
    </row>
    <row r="157" spans="1:11" x14ac:dyDescent="0.25">
      <c r="A157" s="26" t="s">
        <v>142</v>
      </c>
      <c r="B157" s="11">
        <v>420</v>
      </c>
      <c r="C157" s="12">
        <v>53.96</v>
      </c>
      <c r="D157" s="11">
        <v>2137</v>
      </c>
      <c r="E157" s="12">
        <v>188.69</v>
      </c>
      <c r="F157" s="11">
        <v>1024</v>
      </c>
      <c r="G157" s="12">
        <v>122.08</v>
      </c>
      <c r="H157" s="11">
        <v>1007</v>
      </c>
      <c r="I157" s="12">
        <v>171.72</v>
      </c>
      <c r="J157" s="9">
        <v>4588</v>
      </c>
      <c r="K157" s="8">
        <v>137.52000000000001</v>
      </c>
    </row>
    <row r="158" spans="1:11" x14ac:dyDescent="0.25">
      <c r="A158" s="26" t="s">
        <v>143</v>
      </c>
      <c r="B158" s="11">
        <v>5065</v>
      </c>
      <c r="C158" s="12">
        <v>650.69000000000005</v>
      </c>
      <c r="D158" s="11">
        <v>7434</v>
      </c>
      <c r="E158" s="12">
        <v>656.41</v>
      </c>
      <c r="F158" s="11">
        <v>5820</v>
      </c>
      <c r="G158" s="12">
        <v>693.83</v>
      </c>
      <c r="H158" s="11">
        <v>4788</v>
      </c>
      <c r="I158" s="12">
        <v>816.47</v>
      </c>
      <c r="J158" s="9">
        <v>23107</v>
      </c>
      <c r="K158" s="8">
        <v>692.62</v>
      </c>
    </row>
    <row r="159" spans="1:11" x14ac:dyDescent="0.25">
      <c r="A159" s="26" t="s">
        <v>62</v>
      </c>
      <c r="B159" s="11">
        <v>3523</v>
      </c>
      <c r="C159" s="12">
        <v>452.6</v>
      </c>
      <c r="D159" s="11">
        <v>11111</v>
      </c>
      <c r="E159" s="12">
        <v>981.09</v>
      </c>
      <c r="F159" s="11">
        <v>6396</v>
      </c>
      <c r="G159" s="12">
        <v>762.5</v>
      </c>
      <c r="H159" s="11">
        <v>8759</v>
      </c>
      <c r="I159" s="12">
        <v>1493.62</v>
      </c>
      <c r="J159" s="9">
        <v>29789</v>
      </c>
      <c r="K159" s="8">
        <v>892.91</v>
      </c>
    </row>
    <row r="160" spans="1:11" x14ac:dyDescent="0.25">
      <c r="A160" s="26" t="s">
        <v>144</v>
      </c>
      <c r="B160" s="11">
        <v>29</v>
      </c>
      <c r="C160" s="12">
        <v>3.73</v>
      </c>
      <c r="D160" s="11">
        <v>32</v>
      </c>
      <c r="E160" s="12">
        <v>2.83</v>
      </c>
      <c r="F160" s="11">
        <v>0</v>
      </c>
      <c r="G160" s="12">
        <v>0</v>
      </c>
      <c r="H160" s="11">
        <v>18</v>
      </c>
      <c r="I160" s="12">
        <v>3.07</v>
      </c>
      <c r="J160" s="9">
        <v>79</v>
      </c>
      <c r="K160" s="8">
        <v>2.37</v>
      </c>
    </row>
    <row r="161" spans="1:11" x14ac:dyDescent="0.25">
      <c r="A161" s="26" t="s">
        <v>145</v>
      </c>
      <c r="B161" s="11">
        <v>0</v>
      </c>
      <c r="C161" s="12">
        <v>0</v>
      </c>
      <c r="D161" s="11">
        <v>0</v>
      </c>
      <c r="E161" s="12">
        <v>0</v>
      </c>
      <c r="F161" s="11">
        <v>0</v>
      </c>
      <c r="G161" s="12">
        <v>0</v>
      </c>
      <c r="H161" s="11">
        <v>0</v>
      </c>
      <c r="I161" s="12">
        <v>0</v>
      </c>
      <c r="J161" s="9">
        <v>0</v>
      </c>
      <c r="K161" s="8">
        <v>0</v>
      </c>
    </row>
    <row r="162" spans="1:11" x14ac:dyDescent="0.25">
      <c r="A162" s="26" t="s">
        <v>146</v>
      </c>
      <c r="B162" s="11">
        <v>0</v>
      </c>
      <c r="C162" s="12">
        <v>0</v>
      </c>
      <c r="D162" s="11">
        <v>102</v>
      </c>
      <c r="E162" s="12">
        <v>9.01</v>
      </c>
      <c r="F162" s="11">
        <v>25</v>
      </c>
      <c r="G162" s="12">
        <v>2.98</v>
      </c>
      <c r="H162" s="11">
        <v>369</v>
      </c>
      <c r="I162" s="12">
        <v>62.92</v>
      </c>
      <c r="J162" s="9">
        <v>496</v>
      </c>
      <c r="K162" s="8">
        <v>14.87</v>
      </c>
    </row>
    <row r="163" spans="1:11" x14ac:dyDescent="0.25">
      <c r="A163" s="26" t="s">
        <v>147</v>
      </c>
      <c r="B163" s="11">
        <v>0</v>
      </c>
      <c r="C163" s="12">
        <v>0</v>
      </c>
      <c r="D163" s="11">
        <v>18</v>
      </c>
      <c r="E163" s="12">
        <v>1.59</v>
      </c>
      <c r="F163" s="11">
        <v>6</v>
      </c>
      <c r="G163" s="12">
        <v>0.72</v>
      </c>
      <c r="H163" s="11">
        <v>18</v>
      </c>
      <c r="I163" s="12">
        <v>3.07</v>
      </c>
      <c r="J163" s="9">
        <v>42</v>
      </c>
      <c r="K163" s="8">
        <v>1.26</v>
      </c>
    </row>
    <row r="164" spans="1:11" x14ac:dyDescent="0.25">
      <c r="A164" s="26" t="s">
        <v>148</v>
      </c>
      <c r="B164" s="11">
        <v>24</v>
      </c>
      <c r="C164" s="12">
        <v>3.08</v>
      </c>
      <c r="D164" s="11">
        <v>5</v>
      </c>
      <c r="E164" s="12">
        <v>0.44</v>
      </c>
      <c r="F164" s="11">
        <v>0</v>
      </c>
      <c r="G164" s="12">
        <v>0</v>
      </c>
      <c r="H164" s="11">
        <v>14</v>
      </c>
      <c r="I164" s="12">
        <v>2.39</v>
      </c>
      <c r="J164" s="9">
        <v>43</v>
      </c>
      <c r="K164" s="8">
        <v>1.29</v>
      </c>
    </row>
    <row r="165" spans="1:11" x14ac:dyDescent="0.25">
      <c r="A165" s="26" t="s">
        <v>149</v>
      </c>
      <c r="B165" s="11">
        <v>0</v>
      </c>
      <c r="C165" s="12">
        <v>0</v>
      </c>
      <c r="D165" s="11">
        <v>7</v>
      </c>
      <c r="E165" s="12">
        <v>0.62</v>
      </c>
      <c r="F165" s="11">
        <v>5</v>
      </c>
      <c r="G165" s="12">
        <v>0.6</v>
      </c>
      <c r="H165" s="11">
        <v>1</v>
      </c>
      <c r="I165" s="12">
        <v>0.17</v>
      </c>
      <c r="J165" s="9">
        <v>13</v>
      </c>
      <c r="K165" s="8">
        <v>0.39</v>
      </c>
    </row>
    <row r="166" spans="1:11" x14ac:dyDescent="0.25">
      <c r="A166" s="26" t="s">
        <v>58</v>
      </c>
      <c r="B166" s="11">
        <v>537</v>
      </c>
      <c r="C166" s="12">
        <v>68.989999999999995</v>
      </c>
      <c r="D166" s="11">
        <v>660</v>
      </c>
      <c r="E166" s="12">
        <v>58.28</v>
      </c>
      <c r="F166" s="11">
        <v>359</v>
      </c>
      <c r="G166" s="12">
        <v>42.8</v>
      </c>
      <c r="H166" s="11">
        <v>287</v>
      </c>
      <c r="I166" s="12">
        <v>48.94</v>
      </c>
      <c r="J166" s="9">
        <v>1843</v>
      </c>
      <c r="K166" s="8">
        <v>55.24</v>
      </c>
    </row>
    <row r="167" spans="1:11" x14ac:dyDescent="0.25">
      <c r="A167" s="26" t="s">
        <v>59</v>
      </c>
      <c r="B167" s="11">
        <v>0</v>
      </c>
      <c r="C167" s="12">
        <v>0</v>
      </c>
      <c r="D167" s="11">
        <v>0</v>
      </c>
      <c r="E167" s="12">
        <v>0</v>
      </c>
      <c r="F167" s="11">
        <v>0</v>
      </c>
      <c r="G167" s="12">
        <v>0</v>
      </c>
      <c r="H167" s="11">
        <v>0</v>
      </c>
      <c r="I167" s="12">
        <v>0</v>
      </c>
      <c r="J167" s="9">
        <v>0</v>
      </c>
      <c r="K167" s="8">
        <v>0</v>
      </c>
    </row>
    <row r="168" spans="1:11" x14ac:dyDescent="0.25">
      <c r="A168" s="26" t="s">
        <v>150</v>
      </c>
      <c r="B168" s="11">
        <v>799</v>
      </c>
      <c r="C168" s="12">
        <v>102.65</v>
      </c>
      <c r="D168" s="11">
        <v>1316</v>
      </c>
      <c r="E168" s="12">
        <v>116.2</v>
      </c>
      <c r="F168" s="11">
        <v>418</v>
      </c>
      <c r="G168" s="12">
        <v>49.83</v>
      </c>
      <c r="H168" s="11">
        <v>1641</v>
      </c>
      <c r="I168" s="12">
        <v>279.83</v>
      </c>
      <c r="J168" s="9">
        <v>4174</v>
      </c>
      <c r="K168" s="8">
        <v>125.11</v>
      </c>
    </row>
    <row r="169" spans="1:11" x14ac:dyDescent="0.25">
      <c r="A169" s="26" t="s">
        <v>151</v>
      </c>
      <c r="B169" s="11">
        <v>4</v>
      </c>
      <c r="C169" s="12">
        <v>0.51</v>
      </c>
      <c r="D169" s="11">
        <v>6</v>
      </c>
      <c r="E169" s="12">
        <v>0.53</v>
      </c>
      <c r="F169" s="11">
        <v>0</v>
      </c>
      <c r="G169" s="12">
        <v>0</v>
      </c>
      <c r="H169" s="11">
        <v>1</v>
      </c>
      <c r="I169" s="12">
        <v>0.17</v>
      </c>
      <c r="J169" s="9">
        <v>11</v>
      </c>
      <c r="K169" s="8">
        <v>0.33</v>
      </c>
    </row>
    <row r="170" spans="1:11" x14ac:dyDescent="0.25">
      <c r="A170" s="26" t="s">
        <v>152</v>
      </c>
      <c r="B170" s="11">
        <v>0</v>
      </c>
      <c r="C170" s="12">
        <v>0</v>
      </c>
      <c r="D170" s="11">
        <v>10</v>
      </c>
      <c r="E170" s="12">
        <v>0.88</v>
      </c>
      <c r="F170" s="11">
        <v>0</v>
      </c>
      <c r="G170" s="12">
        <v>0</v>
      </c>
      <c r="H170" s="11">
        <v>3</v>
      </c>
      <c r="I170" s="12">
        <v>0.51</v>
      </c>
      <c r="J170" s="9">
        <v>13</v>
      </c>
      <c r="K170" s="8">
        <v>0.39</v>
      </c>
    </row>
    <row r="171" spans="1:11" x14ac:dyDescent="0.25">
      <c r="A171" s="26" t="s">
        <v>61</v>
      </c>
      <c r="B171" s="11">
        <v>93</v>
      </c>
      <c r="C171" s="12">
        <v>11.95</v>
      </c>
      <c r="D171" s="11">
        <v>341</v>
      </c>
      <c r="E171" s="12">
        <v>30.11</v>
      </c>
      <c r="F171" s="11">
        <v>351</v>
      </c>
      <c r="G171" s="12">
        <v>41.84</v>
      </c>
      <c r="H171" s="11">
        <v>310</v>
      </c>
      <c r="I171" s="12">
        <v>52.86</v>
      </c>
      <c r="J171" s="9">
        <v>1095</v>
      </c>
      <c r="K171" s="8">
        <v>32.82</v>
      </c>
    </row>
    <row r="172" spans="1:11" x14ac:dyDescent="0.25">
      <c r="A172" s="26" t="s">
        <v>49</v>
      </c>
      <c r="B172" s="11">
        <v>2</v>
      </c>
      <c r="C172" s="12">
        <v>0.26</v>
      </c>
      <c r="D172" s="11">
        <v>23</v>
      </c>
      <c r="E172" s="12">
        <v>2.0299999999999998</v>
      </c>
      <c r="F172" s="11">
        <v>26</v>
      </c>
      <c r="G172" s="12">
        <v>3.1</v>
      </c>
      <c r="H172" s="11">
        <v>6</v>
      </c>
      <c r="I172" s="12">
        <v>1.02</v>
      </c>
      <c r="J172" s="9">
        <v>57</v>
      </c>
      <c r="K172" s="8">
        <v>1.71</v>
      </c>
    </row>
    <row r="173" spans="1:11" x14ac:dyDescent="0.25">
      <c r="A173" s="26" t="s">
        <v>52</v>
      </c>
      <c r="B173" s="11">
        <v>1</v>
      </c>
      <c r="C173" s="12">
        <v>0.13</v>
      </c>
      <c r="D173" s="11">
        <v>64</v>
      </c>
      <c r="E173" s="12">
        <v>5.65</v>
      </c>
      <c r="F173" s="11">
        <v>1</v>
      </c>
      <c r="G173" s="12">
        <v>0.12</v>
      </c>
      <c r="H173" s="11">
        <v>6</v>
      </c>
      <c r="I173" s="12">
        <v>1.02</v>
      </c>
      <c r="J173" s="9">
        <v>72</v>
      </c>
      <c r="K173" s="8">
        <v>2.16</v>
      </c>
    </row>
    <row r="174" spans="1:11" x14ac:dyDescent="0.25">
      <c r="A174" s="26"/>
      <c r="B174" s="11"/>
      <c r="C174" s="12"/>
      <c r="D174" s="11"/>
      <c r="E174" s="12"/>
      <c r="F174" s="11"/>
      <c r="G174" s="12"/>
      <c r="H174" s="11"/>
      <c r="I174" s="12"/>
      <c r="K174" s="8"/>
    </row>
    <row r="175" spans="1:11" x14ac:dyDescent="0.25">
      <c r="A175" s="24" t="s">
        <v>153</v>
      </c>
      <c r="B175" s="11"/>
      <c r="C175" s="12"/>
      <c r="D175" s="11"/>
      <c r="E175" s="12"/>
      <c r="F175" s="11"/>
      <c r="G175" s="12"/>
      <c r="H175" s="11"/>
      <c r="I175" s="12"/>
      <c r="K175" s="8"/>
    </row>
    <row r="176" spans="1:11" x14ac:dyDescent="0.25">
      <c r="A176" s="26"/>
      <c r="B176" s="11"/>
      <c r="C176" s="12"/>
      <c r="D176" s="11"/>
      <c r="E176" s="12"/>
      <c r="F176" s="11"/>
      <c r="G176" s="12"/>
      <c r="H176" s="11"/>
      <c r="I176" s="12"/>
      <c r="K176" s="8"/>
    </row>
    <row r="177" spans="1:11" x14ac:dyDescent="0.25">
      <c r="A177" s="26" t="s">
        <v>154</v>
      </c>
      <c r="B177" s="11">
        <v>22</v>
      </c>
      <c r="C177" s="12">
        <v>2.83</v>
      </c>
      <c r="D177" s="11">
        <v>187</v>
      </c>
      <c r="E177" s="12">
        <v>16.510000000000002</v>
      </c>
      <c r="F177" s="11">
        <v>354</v>
      </c>
      <c r="G177" s="12">
        <v>42.2</v>
      </c>
      <c r="H177" s="11">
        <v>137</v>
      </c>
      <c r="I177" s="12">
        <v>23.36</v>
      </c>
      <c r="J177" s="9">
        <v>700</v>
      </c>
      <c r="K177" s="8">
        <v>20.98</v>
      </c>
    </row>
    <row r="178" spans="1:11" x14ac:dyDescent="0.25">
      <c r="A178" s="26" t="s">
        <v>155</v>
      </c>
      <c r="B178" s="11">
        <v>2</v>
      </c>
      <c r="C178" s="12">
        <v>0.26</v>
      </c>
      <c r="D178" s="11">
        <v>11</v>
      </c>
      <c r="E178" s="12">
        <v>0.97</v>
      </c>
      <c r="F178" s="11">
        <v>4</v>
      </c>
      <c r="G178" s="12">
        <v>0.48</v>
      </c>
      <c r="H178" s="11">
        <v>5</v>
      </c>
      <c r="I178" s="12">
        <v>0.85</v>
      </c>
      <c r="J178" s="9">
        <v>22</v>
      </c>
      <c r="K178" s="8">
        <v>0.66</v>
      </c>
    </row>
    <row r="179" spans="1:11" x14ac:dyDescent="0.25">
      <c r="A179" s="26" t="s">
        <v>156</v>
      </c>
      <c r="B179" s="11">
        <v>0</v>
      </c>
      <c r="C179" s="12">
        <v>0</v>
      </c>
      <c r="D179" s="11">
        <v>10</v>
      </c>
      <c r="E179" s="12">
        <v>0.88</v>
      </c>
      <c r="F179" s="11">
        <v>0</v>
      </c>
      <c r="G179" s="12">
        <v>0</v>
      </c>
      <c r="H179" s="11">
        <v>1</v>
      </c>
      <c r="I179" s="12">
        <v>0.17</v>
      </c>
      <c r="J179" s="9">
        <v>11</v>
      </c>
      <c r="K179" s="8">
        <v>0.33</v>
      </c>
    </row>
    <row r="180" spans="1:11" x14ac:dyDescent="0.25">
      <c r="A180" s="26" t="s">
        <v>60</v>
      </c>
      <c r="B180" s="11">
        <v>0</v>
      </c>
      <c r="C180" s="13">
        <v>0</v>
      </c>
      <c r="D180" s="11">
        <v>0</v>
      </c>
      <c r="E180" s="12">
        <v>0</v>
      </c>
      <c r="F180" s="11">
        <v>0</v>
      </c>
      <c r="G180" s="13">
        <v>0</v>
      </c>
      <c r="H180" s="11">
        <v>0</v>
      </c>
      <c r="I180" s="13">
        <v>0</v>
      </c>
      <c r="J180" s="9">
        <v>0</v>
      </c>
      <c r="K180" s="8">
        <v>0</v>
      </c>
    </row>
    <row r="181" spans="1:11" x14ac:dyDescent="0.25">
      <c r="A181" s="26" t="s">
        <v>51</v>
      </c>
      <c r="B181" s="11">
        <v>1</v>
      </c>
      <c r="C181" s="13">
        <v>0.13</v>
      </c>
      <c r="D181" s="11">
        <v>1</v>
      </c>
      <c r="E181" s="12">
        <v>0.09</v>
      </c>
      <c r="F181" s="11">
        <v>0</v>
      </c>
      <c r="G181" s="13">
        <v>0</v>
      </c>
      <c r="H181" s="11">
        <v>0</v>
      </c>
      <c r="I181" s="13">
        <v>0</v>
      </c>
      <c r="J181" s="9">
        <v>2</v>
      </c>
      <c r="K181" s="8">
        <v>0.06</v>
      </c>
    </row>
    <row r="182" spans="1:11" x14ac:dyDescent="0.25">
      <c r="A182" s="26"/>
      <c r="B182" s="11"/>
      <c r="C182" s="13"/>
      <c r="D182" s="11"/>
      <c r="E182" s="12"/>
      <c r="F182" s="11"/>
      <c r="G182" s="13"/>
      <c r="H182" s="11"/>
      <c r="I182" s="13"/>
      <c r="J182" s="11"/>
      <c r="K182" s="8"/>
    </row>
    <row r="183" spans="1:11" x14ac:dyDescent="0.25">
      <c r="A183" s="24" t="s">
        <v>157</v>
      </c>
      <c r="B183" s="11"/>
      <c r="C183" s="13"/>
      <c r="D183" s="11"/>
      <c r="E183" s="12"/>
      <c r="F183" s="11"/>
      <c r="G183" s="13"/>
      <c r="H183" s="11"/>
      <c r="I183" s="13"/>
      <c r="J183" s="11"/>
      <c r="K183" s="8"/>
    </row>
    <row r="184" spans="1:11" x14ac:dyDescent="0.25">
      <c r="A184" s="26"/>
      <c r="B184" s="11"/>
      <c r="C184" s="13"/>
      <c r="D184" s="11"/>
      <c r="E184" s="12"/>
      <c r="F184" s="11"/>
      <c r="G184" s="13"/>
      <c r="H184" s="11"/>
      <c r="I184" s="13"/>
      <c r="J184" s="38"/>
      <c r="K184" s="8"/>
    </row>
    <row r="185" spans="1:11" x14ac:dyDescent="0.25">
      <c r="A185" s="26" t="s">
        <v>158</v>
      </c>
      <c r="B185" s="5">
        <v>1</v>
      </c>
      <c r="C185" s="5">
        <v>0.13</v>
      </c>
      <c r="D185" s="5">
        <v>24</v>
      </c>
      <c r="E185" s="5">
        <v>2.12</v>
      </c>
      <c r="F185" s="5">
        <v>16</v>
      </c>
      <c r="G185" s="5">
        <v>1.91</v>
      </c>
      <c r="H185" s="5">
        <v>8</v>
      </c>
      <c r="I185" s="5">
        <v>1.36</v>
      </c>
      <c r="J185" s="9">
        <v>49</v>
      </c>
      <c r="K185" s="5">
        <v>1.47</v>
      </c>
    </row>
    <row r="186" spans="1:11" s="44" customFormat="1" x14ac:dyDescent="0.25">
      <c r="A186" s="26" t="s">
        <v>159</v>
      </c>
      <c r="B186" s="40">
        <v>0</v>
      </c>
      <c r="C186" s="41">
        <v>0</v>
      </c>
      <c r="D186" s="42">
        <v>5</v>
      </c>
      <c r="E186" s="43">
        <v>0.44</v>
      </c>
      <c r="F186" s="42">
        <v>3</v>
      </c>
      <c r="G186" s="41">
        <v>0.36</v>
      </c>
      <c r="H186" s="42">
        <v>1</v>
      </c>
      <c r="I186" s="41">
        <v>0.17</v>
      </c>
      <c r="J186" s="9">
        <v>9</v>
      </c>
      <c r="K186" s="44">
        <v>0.27</v>
      </c>
    </row>
    <row r="187" spans="1:11" s="44" customFormat="1" x14ac:dyDescent="0.25">
      <c r="A187" s="26" t="s">
        <v>160</v>
      </c>
      <c r="B187" s="40">
        <v>96</v>
      </c>
      <c r="C187" s="41">
        <v>12.33</v>
      </c>
      <c r="D187" s="42">
        <v>555</v>
      </c>
      <c r="E187" s="43">
        <v>49.01</v>
      </c>
      <c r="F187" s="42">
        <v>36</v>
      </c>
      <c r="G187" s="41">
        <v>4.29</v>
      </c>
      <c r="H187" s="42">
        <v>31</v>
      </c>
      <c r="I187" s="41">
        <v>5.29</v>
      </c>
      <c r="J187" s="9">
        <v>718</v>
      </c>
      <c r="K187" s="44">
        <v>21.52</v>
      </c>
    </row>
    <row r="188" spans="1:11" s="44" customFormat="1" x14ac:dyDescent="0.25">
      <c r="A188" s="26" t="s">
        <v>161</v>
      </c>
      <c r="B188" s="45">
        <v>16</v>
      </c>
      <c r="C188" s="44">
        <v>2.06</v>
      </c>
      <c r="D188" s="42">
        <v>0</v>
      </c>
      <c r="E188" s="43">
        <v>0</v>
      </c>
      <c r="F188" s="42">
        <v>1</v>
      </c>
      <c r="G188" s="41">
        <v>0.12</v>
      </c>
      <c r="H188" s="42">
        <v>0</v>
      </c>
      <c r="I188" s="41">
        <v>0</v>
      </c>
      <c r="J188" s="9">
        <v>17</v>
      </c>
      <c r="K188" s="44">
        <v>0.51</v>
      </c>
    </row>
    <row r="189" spans="1:11" s="44" customFormat="1" x14ac:dyDescent="0.25">
      <c r="A189" s="26"/>
      <c r="B189" s="40"/>
      <c r="D189" s="42"/>
      <c r="E189" s="43"/>
      <c r="F189" s="42"/>
      <c r="G189" s="41"/>
      <c r="H189" s="42"/>
      <c r="I189" s="41"/>
    </row>
    <row r="190" spans="1:11" x14ac:dyDescent="0.25">
      <c r="A190" s="24" t="s">
        <v>162</v>
      </c>
      <c r="B190" s="35"/>
      <c r="D190" s="11"/>
      <c r="E190" s="12"/>
      <c r="F190" s="11"/>
      <c r="G190" s="13"/>
      <c r="H190" s="11"/>
      <c r="I190" s="13"/>
    </row>
    <row r="191" spans="1:11" x14ac:dyDescent="0.25">
      <c r="A191" s="26"/>
      <c r="B191" s="11"/>
      <c r="D191" s="11"/>
      <c r="E191" s="12"/>
      <c r="F191" s="11"/>
      <c r="G191" s="13"/>
      <c r="H191" s="11"/>
      <c r="I191" s="13"/>
    </row>
    <row r="192" spans="1:11" x14ac:dyDescent="0.25">
      <c r="A192" s="26" t="s">
        <v>55</v>
      </c>
      <c r="B192" s="11">
        <v>0</v>
      </c>
      <c r="C192" s="5">
        <v>0</v>
      </c>
      <c r="D192" s="11">
        <v>0</v>
      </c>
      <c r="E192" s="12">
        <v>0</v>
      </c>
      <c r="F192" s="11">
        <v>0</v>
      </c>
      <c r="G192" s="13">
        <v>0</v>
      </c>
      <c r="H192" s="11">
        <v>0</v>
      </c>
      <c r="I192" s="13">
        <v>0</v>
      </c>
      <c r="J192" s="9">
        <v>0</v>
      </c>
      <c r="K192" s="5">
        <v>0</v>
      </c>
    </row>
    <row r="193" spans="1:11" x14ac:dyDescent="0.25">
      <c r="A193" s="26" t="s">
        <v>163</v>
      </c>
      <c r="B193" s="11">
        <v>0</v>
      </c>
      <c r="C193" s="5">
        <v>0</v>
      </c>
      <c r="D193" s="11">
        <v>0</v>
      </c>
      <c r="E193" s="12">
        <v>0</v>
      </c>
      <c r="F193" s="11">
        <v>0</v>
      </c>
      <c r="G193" s="13">
        <v>0</v>
      </c>
      <c r="H193" s="11">
        <v>0</v>
      </c>
      <c r="I193" s="13">
        <v>0</v>
      </c>
      <c r="J193" s="9">
        <v>0</v>
      </c>
      <c r="K193" s="5">
        <v>0</v>
      </c>
    </row>
    <row r="194" spans="1:11" x14ac:dyDescent="0.25">
      <c r="A194" s="26" t="s">
        <v>164</v>
      </c>
      <c r="B194" s="11">
        <v>0</v>
      </c>
      <c r="C194" s="5">
        <v>0</v>
      </c>
      <c r="D194" s="11">
        <v>1</v>
      </c>
      <c r="E194" s="12">
        <v>0.09</v>
      </c>
      <c r="F194" s="11">
        <v>0</v>
      </c>
      <c r="G194" s="13">
        <v>0</v>
      </c>
      <c r="H194" s="11">
        <v>0</v>
      </c>
      <c r="I194" s="13">
        <v>0</v>
      </c>
      <c r="J194" s="9">
        <v>1</v>
      </c>
      <c r="K194" s="5">
        <v>0.03</v>
      </c>
    </row>
    <row r="195" spans="1:11" x14ac:dyDescent="0.25">
      <c r="A195" s="26" t="s">
        <v>50</v>
      </c>
      <c r="B195" s="11">
        <v>0</v>
      </c>
      <c r="C195" s="5">
        <v>0</v>
      </c>
      <c r="D195" s="11">
        <v>0</v>
      </c>
      <c r="E195" s="12">
        <v>0</v>
      </c>
      <c r="F195" s="11">
        <v>0</v>
      </c>
      <c r="G195" s="13">
        <v>0</v>
      </c>
      <c r="H195" s="11">
        <v>0</v>
      </c>
      <c r="I195" s="13">
        <v>0</v>
      </c>
      <c r="J195" s="9">
        <v>0</v>
      </c>
      <c r="K195" s="5">
        <v>0</v>
      </c>
    </row>
    <row r="196" spans="1:11" x14ac:dyDescent="0.25">
      <c r="A196" s="26"/>
      <c r="B196" s="11"/>
      <c r="D196" s="11"/>
      <c r="E196" s="12"/>
      <c r="F196" s="11"/>
      <c r="G196" s="13"/>
      <c r="H196" s="11"/>
      <c r="I196" s="13"/>
    </row>
    <row r="197" spans="1:11" x14ac:dyDescent="0.25">
      <c r="A197" s="24" t="s">
        <v>165</v>
      </c>
      <c r="B197" s="11"/>
      <c r="D197" s="11"/>
      <c r="E197" s="12"/>
      <c r="F197" s="11"/>
      <c r="G197" s="13"/>
      <c r="H197" s="11"/>
      <c r="I197" s="13"/>
    </row>
    <row r="198" spans="1:11" x14ac:dyDescent="0.25">
      <c r="A198" s="26"/>
      <c r="B198" s="11"/>
      <c r="D198" s="11"/>
      <c r="E198" s="12"/>
      <c r="F198" s="11"/>
      <c r="G198" s="13"/>
      <c r="H198" s="11"/>
      <c r="I198" s="13"/>
    </row>
    <row r="199" spans="1:11" x14ac:dyDescent="0.25">
      <c r="A199" s="26" t="s">
        <v>53</v>
      </c>
      <c r="B199" s="11">
        <v>993</v>
      </c>
      <c r="C199" s="5">
        <v>127.57</v>
      </c>
      <c r="D199" s="11">
        <v>1495</v>
      </c>
      <c r="E199" s="12">
        <v>132.01</v>
      </c>
      <c r="F199" s="11">
        <v>393</v>
      </c>
      <c r="G199" s="13">
        <v>46.85</v>
      </c>
      <c r="H199" s="11">
        <v>857</v>
      </c>
      <c r="I199" s="13">
        <v>146.13999999999999</v>
      </c>
      <c r="J199" s="9">
        <v>3738</v>
      </c>
      <c r="K199" s="5">
        <v>112.04</v>
      </c>
    </row>
    <row r="200" spans="1:11" x14ac:dyDescent="0.25">
      <c r="A200" s="26" t="s">
        <v>57</v>
      </c>
      <c r="B200" s="11">
        <v>12</v>
      </c>
      <c r="C200" s="5">
        <v>1.54</v>
      </c>
      <c r="D200" s="11">
        <v>70</v>
      </c>
      <c r="E200" s="12">
        <v>6.18</v>
      </c>
      <c r="F200" s="11">
        <v>0</v>
      </c>
      <c r="G200" s="13">
        <v>0</v>
      </c>
      <c r="H200" s="11">
        <v>16</v>
      </c>
      <c r="I200" s="13">
        <v>2.73</v>
      </c>
      <c r="J200" s="9">
        <v>98</v>
      </c>
      <c r="K200" s="5">
        <v>2.94</v>
      </c>
    </row>
    <row r="201" spans="1:11" x14ac:dyDescent="0.25">
      <c r="A201" s="26" t="s">
        <v>56</v>
      </c>
      <c r="B201" s="11">
        <v>0</v>
      </c>
      <c r="C201" s="5">
        <v>0</v>
      </c>
      <c r="D201" s="11">
        <v>20</v>
      </c>
      <c r="E201" s="12">
        <v>1.77</v>
      </c>
      <c r="F201" s="11">
        <v>0</v>
      </c>
      <c r="G201" s="13">
        <v>0</v>
      </c>
      <c r="H201" s="11">
        <v>3</v>
      </c>
      <c r="I201" s="13">
        <v>0.51</v>
      </c>
      <c r="J201" s="9">
        <v>23</v>
      </c>
      <c r="K201" s="5">
        <v>0.69</v>
      </c>
    </row>
    <row r="202" spans="1:11" x14ac:dyDescent="0.25">
      <c r="A202" s="26"/>
      <c r="B202" s="11"/>
      <c r="D202" s="11"/>
      <c r="E202" s="12"/>
      <c r="F202" s="11"/>
      <c r="G202" s="13"/>
      <c r="H202" s="11"/>
      <c r="I202" s="13"/>
    </row>
    <row r="203" spans="1:11" x14ac:dyDescent="0.25">
      <c r="A203" s="24" t="s">
        <v>166</v>
      </c>
      <c r="B203" s="11"/>
      <c r="D203" s="11"/>
      <c r="E203" s="12"/>
      <c r="F203" s="11"/>
      <c r="G203" s="13"/>
      <c r="H203" s="11"/>
      <c r="I203" s="13"/>
    </row>
    <row r="204" spans="1:11" x14ac:dyDescent="0.25">
      <c r="A204" s="26"/>
      <c r="B204" s="11"/>
      <c r="D204" s="11"/>
      <c r="E204" s="12"/>
      <c r="F204" s="11"/>
      <c r="G204" s="13"/>
      <c r="H204" s="11"/>
      <c r="I204" s="13"/>
    </row>
    <row r="205" spans="1:11" x14ac:dyDescent="0.25">
      <c r="A205" s="26" t="s">
        <v>167</v>
      </c>
      <c r="B205" s="11">
        <v>671</v>
      </c>
      <c r="C205" s="5">
        <v>86.2</v>
      </c>
      <c r="D205" s="11">
        <v>572</v>
      </c>
      <c r="E205" s="12">
        <v>50.51</v>
      </c>
      <c r="F205" s="11">
        <v>5</v>
      </c>
      <c r="G205" s="13">
        <v>0.6</v>
      </c>
      <c r="H205" s="11">
        <v>1313</v>
      </c>
      <c r="I205" s="13">
        <v>223.9</v>
      </c>
      <c r="J205" s="9">
        <v>2561</v>
      </c>
      <c r="K205" s="5">
        <v>76.760000000000005</v>
      </c>
    </row>
    <row r="206" spans="1:11" x14ac:dyDescent="0.25">
      <c r="A206" s="26" t="s">
        <v>168</v>
      </c>
      <c r="B206" s="11">
        <v>112</v>
      </c>
      <c r="C206" s="5">
        <v>14.39</v>
      </c>
      <c r="D206" s="11">
        <v>1077</v>
      </c>
      <c r="E206" s="12">
        <v>95.1</v>
      </c>
      <c r="F206" s="11">
        <v>76</v>
      </c>
      <c r="G206" s="13">
        <v>9.06</v>
      </c>
      <c r="H206" s="11">
        <v>1002</v>
      </c>
      <c r="I206" s="13">
        <v>170.87</v>
      </c>
      <c r="J206" s="9">
        <v>2267</v>
      </c>
      <c r="K206" s="5">
        <v>67.95</v>
      </c>
    </row>
    <row r="207" spans="1:11" x14ac:dyDescent="0.25">
      <c r="A207" s="26" t="s">
        <v>169</v>
      </c>
      <c r="B207" s="11">
        <v>111</v>
      </c>
      <c r="C207" s="5">
        <v>14.26</v>
      </c>
      <c r="D207" s="11">
        <v>298</v>
      </c>
      <c r="E207" s="12">
        <v>26.31</v>
      </c>
      <c r="F207" s="11">
        <v>501</v>
      </c>
      <c r="G207" s="13">
        <v>59.73</v>
      </c>
      <c r="H207" s="11">
        <v>186</v>
      </c>
      <c r="I207" s="13">
        <v>31.72</v>
      </c>
      <c r="J207" s="9">
        <v>1096</v>
      </c>
      <c r="K207" s="5">
        <v>32.85</v>
      </c>
    </row>
    <row r="208" spans="1:11" x14ac:dyDescent="0.25">
      <c r="A208" s="26" t="s">
        <v>170</v>
      </c>
      <c r="B208" s="5">
        <v>10</v>
      </c>
      <c r="C208" s="5">
        <v>1.28</v>
      </c>
      <c r="D208" s="5">
        <v>55</v>
      </c>
      <c r="E208" s="12">
        <v>4.8600000000000003</v>
      </c>
      <c r="F208" s="5">
        <v>20</v>
      </c>
      <c r="G208" s="5">
        <v>2.38</v>
      </c>
      <c r="H208" s="5">
        <v>26</v>
      </c>
      <c r="I208" s="5">
        <v>4.43</v>
      </c>
      <c r="J208" s="9">
        <v>111</v>
      </c>
      <c r="K208" s="5">
        <v>3.33</v>
      </c>
    </row>
    <row r="209" spans="1:11" x14ac:dyDescent="0.25">
      <c r="A209" s="26" t="s">
        <v>171</v>
      </c>
      <c r="B209" s="5">
        <v>0</v>
      </c>
      <c r="C209" s="5">
        <v>0</v>
      </c>
      <c r="D209" s="5">
        <v>2</v>
      </c>
      <c r="E209" s="12">
        <v>0.18</v>
      </c>
      <c r="F209" s="5">
        <v>1</v>
      </c>
      <c r="G209" s="5">
        <v>0.12</v>
      </c>
      <c r="H209" s="5">
        <v>0</v>
      </c>
      <c r="I209" s="5">
        <v>0</v>
      </c>
      <c r="J209" s="9">
        <v>3</v>
      </c>
      <c r="K209" s="5">
        <v>0.09</v>
      </c>
    </row>
    <row r="210" spans="1:11" x14ac:dyDescent="0.25">
      <c r="A210" s="26" t="s">
        <v>172</v>
      </c>
      <c r="B210" s="5">
        <v>0</v>
      </c>
      <c r="C210" s="5">
        <v>0</v>
      </c>
      <c r="D210" s="5">
        <v>51</v>
      </c>
      <c r="E210" s="12">
        <v>4.5</v>
      </c>
      <c r="F210" s="5">
        <v>0</v>
      </c>
      <c r="G210" s="5">
        <v>0</v>
      </c>
      <c r="H210" s="5">
        <v>9</v>
      </c>
      <c r="I210" s="5">
        <v>1.53</v>
      </c>
      <c r="J210" s="9">
        <v>60</v>
      </c>
      <c r="K210" s="5">
        <v>1.8</v>
      </c>
    </row>
    <row r="211" spans="1:11" x14ac:dyDescent="0.25">
      <c r="A211" s="26" t="s">
        <v>173</v>
      </c>
      <c r="B211" s="5">
        <v>18</v>
      </c>
      <c r="C211" s="5">
        <v>2.31</v>
      </c>
      <c r="D211" s="5">
        <v>68</v>
      </c>
      <c r="E211" s="12">
        <v>6</v>
      </c>
      <c r="F211" s="5">
        <v>40</v>
      </c>
      <c r="G211" s="5">
        <v>4.7699999999999996</v>
      </c>
      <c r="H211" s="5">
        <v>38</v>
      </c>
      <c r="I211" s="5">
        <v>6.48</v>
      </c>
      <c r="J211" s="9">
        <v>164</v>
      </c>
      <c r="K211" s="5">
        <v>4.92</v>
      </c>
    </row>
    <row r="212" spans="1:11" x14ac:dyDescent="0.25">
      <c r="A212" s="27"/>
      <c r="B212" s="28"/>
      <c r="C212" s="29"/>
      <c r="D212" s="28"/>
      <c r="E212" s="30"/>
      <c r="F212" s="28"/>
      <c r="G212" s="29"/>
      <c r="H212" s="28"/>
      <c r="I212" s="29"/>
      <c r="J212" s="39"/>
      <c r="K212" s="37"/>
    </row>
    <row r="213" spans="1:11" x14ac:dyDescent="0.25">
      <c r="A213" s="2" t="s">
        <v>175</v>
      </c>
    </row>
    <row r="214" spans="1:11" x14ac:dyDescent="0.25">
      <c r="A214" s="2" t="s">
        <v>174</v>
      </c>
    </row>
    <row r="215" spans="1:11" x14ac:dyDescent="0.25">
      <c r="A215" s="1" t="s">
        <v>10</v>
      </c>
    </row>
    <row r="216" spans="1:11" x14ac:dyDescent="0.25">
      <c r="A216" s="34"/>
    </row>
  </sheetData>
  <mergeCells count="8">
    <mergeCell ref="A6:K6"/>
    <mergeCell ref="A8:K8"/>
    <mergeCell ref="A10:A11"/>
    <mergeCell ref="B10:C10"/>
    <mergeCell ref="D10:E10"/>
    <mergeCell ref="F10:G10"/>
    <mergeCell ref="H10:I10"/>
    <mergeCell ref="J10:K10"/>
  </mergeCells>
  <phoneticPr fontId="0" type="noConversion"/>
  <pageMargins left="0.98425196850393704" right="0" top="0" bottom="0.59055118110236227" header="0" footer="0"/>
  <pageSetup scale="71" firstPageNumber="89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19.64_2015</vt:lpstr>
      <vt:lpstr>\a</vt:lpstr>
      <vt:lpstr>'19.64_2015'!Área_de_impresión</vt:lpstr>
      <vt:lpstr>'19.64_2015'!Imprimir_área_IM</vt:lpstr>
      <vt:lpstr>'19.64_2015'!Imprimir_títulos_IM</vt:lpstr>
      <vt:lpstr>'19.64_2015'!Títulos_a_imprimir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Martha Marisela Avila Jimenez</cp:lastModifiedBy>
  <cp:lastPrinted>2014-07-17T18:16:53Z</cp:lastPrinted>
  <dcterms:created xsi:type="dcterms:W3CDTF">2004-02-02T22:52:09Z</dcterms:created>
  <dcterms:modified xsi:type="dcterms:W3CDTF">2016-07-07T18:28:51Z</dcterms:modified>
</cp:coreProperties>
</file>